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0" windowWidth="16455" windowHeight="16440" tabRatio="935" activeTab="0"/>
  </bookViews>
  <sheets>
    <sheet name="1_Dossier de demande " sheetId="1" r:id="rId1"/>
    <sheet name="2_Lettre de demande" sheetId="2" r:id="rId2"/>
    <sheet name="3_Fiche demandeur" sheetId="3" r:id="rId3"/>
    <sheet name="4_Description formation" sheetId="4" r:id="rId4"/>
    <sheet name="5.1_Montage financier" sheetId="5" r:id="rId5"/>
    <sheet name="5.2_Budget formation" sheetId="6" r:id="rId6"/>
    <sheet name="6_Lettre de demande" sheetId="7" r:id="rId7"/>
    <sheet name="7_Engagement du demandeur" sheetId="8" r:id="rId8"/>
    <sheet name="8-1_CR financier" sheetId="9" r:id="rId9"/>
    <sheet name="8-2 Budget définitif" sheetId="10" r:id="rId10"/>
    <sheet name="8-3_CR financier" sheetId="11" r:id="rId11"/>
    <sheet name="Results" sheetId="12" state="hidden" r:id="rId12"/>
  </sheets>
  <definedNames>
    <definedName name="_xlnm.Print_Titles" localSheetId="4">'5.1_Montage financier'!$4:$6</definedName>
    <definedName name="OLE_LINK1" localSheetId="5">'5.2_Budget formation'!#REF!</definedName>
    <definedName name="OLE_LINK3" localSheetId="5">'5.2_Budget formation'!#REF!</definedName>
    <definedName name="_xlnm.Print_Area" localSheetId="0">'1_Dossier de demande '!$A$1:$AJ$98</definedName>
    <definedName name="_xlnm.Print_Area" localSheetId="1">'2_Lettre de demande'!$A$1:$AI$66</definedName>
    <definedName name="_xlnm.Print_Area" localSheetId="2">'3_Fiche demandeur'!$A$1:$AH$101</definedName>
    <definedName name="_xlnm.Print_Area" localSheetId="3">'4_Description formation'!$A$1:$AH$154</definedName>
    <definedName name="_xlnm.Print_Area" localSheetId="4">'5.1_Montage financier'!$A$1:$AG$66</definedName>
    <definedName name="_xlnm.Print_Area" localSheetId="5">'5.2_Budget formation'!$A$1:$F$59</definedName>
    <definedName name="_xlnm.Print_Area" localSheetId="6">'6_Lettre de demande'!$A$1:$AI$42</definedName>
    <definedName name="_xlnm.Print_Area" localSheetId="7">'7_Engagement du demandeur'!$A$1:$AI$42</definedName>
    <definedName name="_xlnm.Print_Area" localSheetId="8">'8-1_CR financier'!$A$1:$AH$58</definedName>
    <definedName name="_xlnm.Print_Area" localSheetId="10">'8-3_CR financier'!$A$1:$AH$73</definedName>
    <definedName name="_xlnm.Print_Area" localSheetId="11">'Results'!$AA$1:$BT$123</definedName>
  </definedNames>
  <calcPr fullCalcOnLoad="1"/>
</workbook>
</file>

<file path=xl/comments12.xml><?xml version="1.0" encoding="utf-8"?>
<comments xmlns="http://schemas.openxmlformats.org/spreadsheetml/2006/main">
  <authors>
    <author>avenard</author>
  </authors>
  <commentList>
    <comment ref="AH53" authorId="0">
      <text>
        <r>
          <rPr>
            <sz val="8"/>
            <rFont val="Tahoma"/>
            <family val="2"/>
          </rPr>
          <t xml:space="preserve">
</t>
        </r>
        <r>
          <rPr>
            <b/>
            <u val="single"/>
            <sz val="8"/>
            <rFont val="Tahoma"/>
            <family val="2"/>
          </rPr>
          <t>Les dépenses artistiques</t>
        </r>
        <r>
          <rPr>
            <sz val="8"/>
            <rFont val="Tahoma"/>
            <family val="2"/>
          </rPr>
          <t xml:space="preserve"> : 
- dépenses de personnels affectés à la création du jeu vidéo, 
- rénumérations versées aux auteurs participant à la création du jeu vidéo en application d'un contrat de cession de droits d'exploitation, 
- dépenses liées à des prestations effectuées par des studios spécialisés dans la création de jeu vidéo.
&gt;&gt;&gt; </t>
        </r>
        <r>
          <rPr>
            <i/>
            <sz val="8"/>
            <rFont val="Tahoma"/>
            <family val="2"/>
          </rPr>
          <t>Sont exclues les dépenses de programmation</t>
        </r>
        <r>
          <rPr>
            <sz val="8"/>
            <rFont val="Tahoma"/>
            <family val="2"/>
          </rPr>
          <t xml:space="preserve">. 
</t>
        </r>
      </text>
    </comment>
    <comment ref="AK76" authorId="0">
      <text>
        <r>
          <rPr>
            <b/>
            <u val="single"/>
            <sz val="8"/>
            <rFont val="Tahoma"/>
            <family val="2"/>
          </rPr>
          <t xml:space="preserve">
Les dépenses de développement : </t>
        </r>
        <r>
          <rPr>
            <b/>
            <sz val="8"/>
            <rFont val="Tahoma"/>
            <family val="2"/>
          </rPr>
          <t xml:space="preserve">
</t>
        </r>
        <r>
          <rPr>
            <sz val="8"/>
            <rFont val="Tahoma"/>
            <family val="2"/>
          </rPr>
          <t>- ensemble des dépenses engagées par l'entreprise de création pour la réalisation de la première version définitive du jeu prête à être dupliquée ou à être mise à disposition du public en ligne.</t>
        </r>
      </text>
    </comment>
  </commentList>
</comments>
</file>

<file path=xl/sharedStrings.xml><?xml version="1.0" encoding="utf-8"?>
<sst xmlns="http://schemas.openxmlformats.org/spreadsheetml/2006/main" count="402" uniqueCount="302">
  <si>
    <t>Total Critères "Contribution au développement de la création"</t>
  </si>
  <si>
    <t>Points obtenus</t>
  </si>
  <si>
    <t xml:space="preserve">  I - BAREME "Auteurs et collaborateurs de création"</t>
  </si>
  <si>
    <t>Résultats</t>
  </si>
  <si>
    <t xml:space="preserve">   II - CRITERES "Contribution au développement de la création"</t>
  </si>
  <si>
    <t>minimum</t>
  </si>
  <si>
    <t xml:space="preserve">La société est-elle éligible au crédit d'impôt ? </t>
  </si>
  <si>
    <t>Avis du Comité d'expert :</t>
  </si>
  <si>
    <t xml:space="preserve">Entreprise : </t>
  </si>
  <si>
    <t xml:space="preserve">Jeu vidéo : </t>
  </si>
  <si>
    <t xml:space="preserve">   RESULTATS </t>
  </si>
  <si>
    <t xml:space="preserve">Masse salariale en France et en Europe : </t>
  </si>
  <si>
    <r>
      <t xml:space="preserve">Masse salariale </t>
    </r>
    <r>
      <rPr>
        <b/>
        <sz val="9"/>
        <rFont val="Arial"/>
        <family val="2"/>
      </rPr>
      <t>hors</t>
    </r>
    <r>
      <rPr>
        <sz val="9"/>
        <rFont val="Arial"/>
        <family val="2"/>
      </rPr>
      <t xml:space="preserve"> France et Europe : </t>
    </r>
  </si>
  <si>
    <t xml:space="preserve">Total de la masse salariale : </t>
  </si>
  <si>
    <t>I - Barème  "Auteurs et collaborateurs de création"</t>
  </si>
  <si>
    <t>II - Critères "Contribution au développement de la création"</t>
  </si>
  <si>
    <t xml:space="preserve"> </t>
  </si>
  <si>
    <t>5-</t>
  </si>
  <si>
    <t xml:space="preserve">Lettre de demande, </t>
  </si>
  <si>
    <t>2-</t>
  </si>
  <si>
    <t>3-</t>
  </si>
  <si>
    <t>4-</t>
  </si>
  <si>
    <t>6-</t>
  </si>
  <si>
    <t>7-</t>
  </si>
  <si>
    <t>A</t>
  </si>
  <si>
    <t>, le</t>
  </si>
  <si>
    <t>►</t>
  </si>
  <si>
    <t xml:space="preserve">A cette adresse ; </t>
  </si>
  <si>
    <r>
      <t xml:space="preserve">Barème
de points
</t>
    </r>
    <r>
      <rPr>
        <b/>
        <i/>
        <sz val="8"/>
        <color indexed="23"/>
        <rFont val="Arial"/>
        <family val="2"/>
      </rPr>
      <t>pour information</t>
    </r>
  </si>
  <si>
    <t>interface homme et machine,</t>
  </si>
  <si>
    <t>contenu généré par les utilisateurs,</t>
  </si>
  <si>
    <t>intelligence artificielle,</t>
  </si>
  <si>
    <t>rendu,</t>
  </si>
  <si>
    <t>interactivité et fonctionnalité multi-joueurs,</t>
  </si>
  <si>
    <t xml:space="preserve">structure narrative. </t>
  </si>
  <si>
    <t>Equipe de création :</t>
  </si>
  <si>
    <t>2/3 des dépenses salariales réalisées en France et en Europe</t>
  </si>
  <si>
    <t>Total Bareme "Auteurs et collaborateurs de création"</t>
  </si>
  <si>
    <t>­ Le jeu repose sur une narration</t>
  </si>
  <si>
    <t>­ Les dépenses artistiques représentent plus de 50% du coût de développement  :</t>
  </si>
  <si>
    <t xml:space="preserve">Montant des dépenses artistiques : </t>
  </si>
  <si>
    <t xml:space="preserve">Coût total de développement : </t>
  </si>
  <si>
    <t xml:space="preserve">Pourcentage : </t>
  </si>
  <si>
    <t xml:space="preserve">­ La version originale de la bible est écrite en français   </t>
  </si>
  <si>
    <t xml:space="preserve">­ Le jeu vidéo est édité dans au moins 3 langues en vigueur dans l'Union européenne : </t>
  </si>
  <si>
    <t>Langue 2 :</t>
  </si>
  <si>
    <t>Langue 3 :</t>
  </si>
  <si>
    <t>Langue 1 :</t>
  </si>
  <si>
    <t xml:space="preserve">­ Traitement de problématiques politiques, sociales ou culturelles ou de valeurs spécifiques </t>
  </si>
  <si>
    <t>aux sociétés européennes</t>
  </si>
  <si>
    <t>Localisation des dépenses et nationalité des auteurs et collaborateurs de création</t>
  </si>
  <si>
    <t>­ 80% des dépenses de développement réalisées en France et en Europe :</t>
  </si>
  <si>
    <t xml:space="preserve">Montant des dépenses en France et en Europe : </t>
  </si>
  <si>
    <t xml:space="preserve">­ Le jeu vidéo fait intervenir auteurs et collaborateurs de l'Union européenne : </t>
  </si>
  <si>
    <t xml:space="preserve">Total Barème Auteurs &amp; collaborateurs : </t>
  </si>
  <si>
    <t>Sous-total innovations technologiques</t>
  </si>
  <si>
    <t>Max. 3 pts</t>
  </si>
  <si>
    <t>Compositeur musique ou créateur environnement sonore</t>
  </si>
  <si>
    <t xml:space="preserve">Laquelle : </t>
  </si>
  <si>
    <t>­  Le jeu est adapté d'une œuvre cinématographique, audiovisuelle, littéraire, artistique ou d'une bande dessinée.</t>
  </si>
  <si>
    <t>Réservé au CNC</t>
  </si>
  <si>
    <t>­ Le jeu est inspiré d'une œuvre reconnue du patrimoine, artistique et scientifique européen.</t>
  </si>
  <si>
    <t>ET</t>
  </si>
  <si>
    <t xml:space="preserve">Doivent être remis : </t>
  </si>
  <si>
    <t>OU</t>
  </si>
  <si>
    <t xml:space="preserve">Nom, prénom : </t>
  </si>
  <si>
    <t>Scénariste</t>
  </si>
  <si>
    <t>Directeur artistique</t>
  </si>
  <si>
    <t>Autres</t>
  </si>
  <si>
    <t>TOTAL</t>
  </si>
  <si>
    <t>Création d'origine patrimoniale</t>
  </si>
  <si>
    <t>Originalité de la création</t>
  </si>
  <si>
    <t>Contenus culturels</t>
  </si>
  <si>
    <t>Innovations technologiques et éditoriales</t>
  </si>
  <si>
    <t>Directeur créatif ou réalisateur</t>
  </si>
  <si>
    <t>Responsable de la conception des mécanismes du jeu</t>
  </si>
  <si>
    <t xml:space="preserve">Adresse bureaux : </t>
  </si>
  <si>
    <t xml:space="preserve">Adresse siège social (si différent) : </t>
  </si>
  <si>
    <t xml:space="preserve">Téléphone : </t>
  </si>
  <si>
    <t xml:space="preserve">A - </t>
  </si>
  <si>
    <r>
      <t xml:space="preserve">DOSSIER ADMINISTRATIF </t>
    </r>
    <r>
      <rPr>
        <sz val="10"/>
        <rFont val="Arial"/>
        <family val="2"/>
      </rPr>
      <t>(nommé comme suit:</t>
    </r>
    <r>
      <rPr>
        <b/>
        <sz val="10"/>
        <rFont val="Arial"/>
        <family val="2"/>
      </rPr>
      <t xml:space="preserve"> A_</t>
    </r>
    <r>
      <rPr>
        <b/>
        <i/>
        <sz val="10"/>
        <rFont val="Arial"/>
        <family val="2"/>
      </rPr>
      <t>titreduprojet</t>
    </r>
    <r>
      <rPr>
        <b/>
        <sz val="10"/>
        <rFont val="Arial"/>
        <family val="2"/>
      </rPr>
      <t>_dossier administratif</t>
    </r>
    <r>
      <rPr>
        <sz val="10"/>
        <rFont val="Arial"/>
        <family val="2"/>
      </rPr>
      <t>)</t>
    </r>
  </si>
  <si>
    <t xml:space="preserve">B - </t>
  </si>
  <si>
    <t>Immeuble Toriki, rue Dumont d'Urville</t>
  </si>
  <si>
    <t>Veuillez agréer, Monsieur le Directeur, l'expression de mes sincères salutations.</t>
  </si>
  <si>
    <t xml:space="preserve">Code APE ou NAF : </t>
  </si>
  <si>
    <t xml:space="preserve">N° Tahiti : </t>
  </si>
  <si>
    <r>
      <t>1 - un exemplaire papier : dossier complet dans</t>
    </r>
    <r>
      <rPr>
        <b/>
        <u val="single"/>
        <sz val="10"/>
        <rFont val="Arial"/>
        <family val="2"/>
      </rPr>
      <t xml:space="preserve"> l'ordre indiqué</t>
    </r>
  </si>
  <si>
    <t>Direction générale de l'économie numérique</t>
  </si>
  <si>
    <t>98714 Papeete - Tahiti - Polynésie française</t>
  </si>
  <si>
    <t>Je déclare avoir pris connaissance de l’article 441-6 alinéa 2 du Code Pénal qui dispose que “ Le fait de fournir une déclaration mensongère</t>
  </si>
  <si>
    <t xml:space="preserve">en vue d’obtenir d’une administration publique ou d’un organisme chargé d’une mission de service public une allocation, un paiement ou un </t>
  </si>
  <si>
    <t>renseignements fournis dans ce dossier .</t>
  </si>
  <si>
    <t>Engagement du demandeur</t>
  </si>
  <si>
    <r>
      <t xml:space="preserve">JUSTIFICATIFS à fournir </t>
    </r>
    <r>
      <rPr>
        <sz val="10"/>
        <rFont val="Arial"/>
        <family val="2"/>
      </rPr>
      <t>(nommé comme suit:</t>
    </r>
    <r>
      <rPr>
        <b/>
        <sz val="10"/>
        <rFont val="Arial"/>
        <family val="2"/>
      </rPr>
      <t xml:space="preserve"> B_titreduprojet_justificatifs</t>
    </r>
    <r>
      <rPr>
        <sz val="10"/>
        <rFont val="Arial"/>
        <family val="2"/>
      </rPr>
      <t>)</t>
    </r>
  </si>
  <si>
    <t>Courriel :</t>
  </si>
  <si>
    <t>%</t>
  </si>
  <si>
    <t>Monsieur le Directeur,</t>
  </si>
  <si>
    <t>Nom demandeur</t>
  </si>
  <si>
    <t>Téléphone</t>
  </si>
  <si>
    <t>4 - Description de l'action</t>
  </si>
  <si>
    <t>Remplir une fiche par action</t>
  </si>
  <si>
    <t>Nom</t>
  </si>
  <si>
    <t>Prénom</t>
  </si>
  <si>
    <t>Courriel</t>
  </si>
  <si>
    <t>A quels besoins cela répond-il ?</t>
  </si>
  <si>
    <t>Inscription dans le cadre d'une politique publique (par exemple une mission du Pays, une orientation régionale,…)</t>
  </si>
  <si>
    <t>Public bénéficiaire (caractéristiques sociales, nombre, etc.)</t>
  </si>
  <si>
    <t>Moyens mis en œuvre</t>
  </si>
  <si>
    <t>Préciser le nom du territoire concerné.</t>
  </si>
  <si>
    <t>Date de mise en œuvre prévue (début)</t>
  </si>
  <si>
    <t>Durée prévue (nombre de mois ou d'années)</t>
  </si>
  <si>
    <t>Méthode d'évaluation et indicateurs choisis au regard des objectifs ci-dessus</t>
  </si>
  <si>
    <t>Informations complémentaires éventuelles</t>
  </si>
  <si>
    <t>Je soussigné</t>
  </si>
  <si>
    <t xml:space="preserve"> F CFP</t>
  </si>
  <si>
    <t>Numéro Tahiti</t>
  </si>
  <si>
    <t>(exemple :
quote-part ou pourcentage des loyers, des salaires, etc.) :</t>
  </si>
  <si>
    <t>Expliquer et justifier les écarts significatifs éventuels entre le budget prévisionnel de l’action et le budget final exécuté :</t>
  </si>
  <si>
    <t>Contributions  volontaires  en  nature  affectées  à  la  réalisation  du  projet  ou  de  l'action subventionnée (5) :</t>
  </si>
  <si>
    <t>Observations à formuler sur le compte-rendu financier de l’opération subventionnée :</t>
  </si>
  <si>
    <t>certifie exactes les informations du présent compte-rendu.</t>
  </si>
  <si>
    <t xml:space="preserve">Fait, le                                                                       à </t>
  </si>
  <si>
    <t>Signature</t>
  </si>
  <si>
    <t xml:space="preserve">à   </t>
  </si>
  <si>
    <t>F CFP TTC.</t>
  </si>
  <si>
    <t xml:space="preserve">que pourrait faire à son encontre toute personne qui prétendrait détenir des droits sur ledit projet ou sur l'aide qui pourrait nous être accordée.
</t>
  </si>
  <si>
    <t xml:space="preserve">avantage indu est puni de deux ans d’emprisonnement et de 3 579 960 F CFP d’amende ”, et certifie donc l'exactitude de l'ensemble des </t>
  </si>
  <si>
    <t>Ce budget doit être établi en prenant compte l'ensemble des coûts directs et indirects et l'ensemble des ressources affectées à l'action.</t>
  </si>
  <si>
    <t>Nature et objet des postes de dépenses les plus significatifs (honoraires de prestataires, déplacements, salaires,…)</t>
  </si>
  <si>
    <t>Est-il prévu une participation financière des bénéficiaires (ou du public visé) de l'action ? Pratiques tarifaires appliquées à l'action (gratuité, tarifs modulés, barème, prix unique, etc.)</t>
  </si>
  <si>
    <t>Règle de répartition des charges indirectes affectées à la réalisation du projet ou de l'action subventionnée ? (exemple: quote-part ou pourcentage des loyers, des salaires, etc.)</t>
  </si>
  <si>
    <t>Quelles sont les contributions volontaires en nature affectées à la réalisation du projet ou de l'action subventionnée (1) ?</t>
  </si>
  <si>
    <t>Autres observations sur le budget prévisionnel de l'opération</t>
  </si>
  <si>
    <t xml:space="preserve">Attention
Toute fausse déclaration est passible de peines d’emprisonnement et d’amendes prévues par les articles 441-6 et 441-7 du code pénal. Le droit d’accès aux informations prévues par la loi n° 78-17 du 6 janvier 1978 relative à l’informati que, aux fichiers et aux libertés s’exerce auprès du service ou de l’Etablissement auprès duquel vous avez déposé votre dossier.
</t>
  </si>
  <si>
    <t xml:space="preserve">Ces 3 fiches sont à détacher et à retourner dans les 6 mois suivant la fin de l’exercice au cours duquel la subvention a été accordée.               Le compte-rendu doit obligatoirement être établi, avant toute nouvelle demande de subvention. 
Ces fiches peuvent être adaptées par les autorités publiques en fonction de leurs priorités d’intervention.
</t>
  </si>
  <si>
    <t xml:space="preserve"> (respecter les règles de nomination des fichiers)</t>
  </si>
  <si>
    <t xml:space="preserve"> A remplir, imprimer, mettre à la signature, scanner au format pdf  (nommer le fichier comme suit: 6_titreduprojet_lettre_de_demande)</t>
  </si>
  <si>
    <t xml:space="preserve"> 7 - Déclaration sur l'honneur</t>
  </si>
  <si>
    <t xml:space="preserve"> A remplir, imprimer, mettre à la signature, scanner au format pdf  (nommer le fichier comme suit: 7_titreduprojet_declaration)</t>
  </si>
  <si>
    <t xml:space="preserve"> A remplir, imprimer, mettre à la signature, scanner au format pdf  (nommer le fichier comme suit: 8_titreduprojet_cr_financier)</t>
  </si>
  <si>
    <t>formation professionnelle secteur numérique</t>
  </si>
  <si>
    <t>formation professionnelle secteur audiovisuel</t>
  </si>
  <si>
    <t>Le planning de la formation</t>
  </si>
  <si>
    <t>Le CV de la société (rappel historique du développement de l'entreprise, moyens humains, principaux clients)</t>
  </si>
  <si>
    <t>Le CV du ou des formateurs</t>
  </si>
  <si>
    <t>Présentation de la formation</t>
  </si>
  <si>
    <t>Toute pièce justificative d'un financement public ou privé inscrits au plan de financement</t>
  </si>
  <si>
    <t>En cas de projet commun, le contrat conclu entre les entreprises et les partenaires</t>
  </si>
  <si>
    <t>Une attestation fiscale</t>
  </si>
  <si>
    <t>Une attestation d'inscription à l'ISPF</t>
  </si>
  <si>
    <t>Le bilan et les comptes de résultats des trois derniers exercices</t>
  </si>
  <si>
    <t>Un calendrier prévisionnel</t>
  </si>
  <si>
    <t xml:space="preserve">   </t>
  </si>
  <si>
    <t>Mesdames, Messieurs</t>
  </si>
  <si>
    <t xml:space="preserve">Je soussigné(e) </t>
  </si>
  <si>
    <t xml:space="preserve">, représentant légal </t>
  </si>
  <si>
    <t>de l'entreprise</t>
  </si>
  <si>
    <t>N°TAHITI</t>
  </si>
  <si>
    <t xml:space="preserve">sollicite auprès de vous, le versement d'une aide d'un montant de : </t>
  </si>
  <si>
    <t xml:space="preserve"> F CFP TTC</t>
  </si>
  <si>
    <t xml:space="preserve">, </t>
  </si>
  <si>
    <t xml:space="preserve">Je fournis ci-joint les éléments justificatifs suivants : </t>
  </si>
  <si>
    <t>1°</t>
  </si>
  <si>
    <t>Le présent dossier type dûment rempli et paraphé</t>
  </si>
  <si>
    <t xml:space="preserve">2° </t>
  </si>
  <si>
    <t>Un dossier technique de présentation du projet</t>
  </si>
  <si>
    <t>3°</t>
  </si>
  <si>
    <t>Les éléments justificatifs demandés</t>
  </si>
  <si>
    <t xml:space="preserve">Je certifie par la présente être le seul auteur et, le cas échéant porteur, de ce projet et garantis la Direction générale de l'économie numérique
</t>
  </si>
  <si>
    <t xml:space="preserve">contre tout recours que pourrait faire à son encontre toute personne qui prétendrait détenir des droits sur ledit projet ou sur l'aide qui pourrait 
</t>
  </si>
  <si>
    <t>nous être accordée.</t>
  </si>
  <si>
    <t xml:space="preserve">Très sensible au soutien que la Polynésie française pourrait nous apporter, nous restons à votre disposition pour vous fournir tout complément 
</t>
  </si>
  <si>
    <t>d’informations dans le cadre de l’instruction de notre dossier.</t>
  </si>
  <si>
    <t xml:space="preserve">Date, signature du représentant légal et cachet de l'entreprise : </t>
  </si>
  <si>
    <t xml:space="preserve"> A remplir, imprimer, mettre à la signature, scanner au format pdf  (nommer le fichier comme suit: 2_titreduprojet_lettre_de_demande)</t>
  </si>
  <si>
    <t>2 - La lettre de demande                                                 Aide à la formation professionnelle</t>
  </si>
  <si>
    <t>pour pour la mise en place de la formation professionnelle</t>
  </si>
  <si>
    <t xml:space="preserve">dont j'assure la responsabilité financière et technique. </t>
  </si>
  <si>
    <t>En cas d'avis positif de la commission SCAN, je m'engage à démarrer le formation dans les trois mois après la date de la commission.</t>
  </si>
  <si>
    <t>Je garantis sur l'honneur que le projet proposé n'a pas débuté.</t>
  </si>
  <si>
    <t>3 - Identité du demandeur</t>
  </si>
  <si>
    <t>(En cas de partenariat entre deux sociétés, cette feuille est à remplir par chaque entreprise)</t>
  </si>
  <si>
    <t>IDENTIFICATION DE LA SOCIETE</t>
  </si>
  <si>
    <t xml:space="preserve">Nom de la société : </t>
  </si>
  <si>
    <t>N° Registre du Commerce</t>
  </si>
  <si>
    <t xml:space="preserve">Raison sociale : </t>
  </si>
  <si>
    <t xml:space="preserve">Nom commercial (si différent) : </t>
  </si>
  <si>
    <t xml:space="preserve">Télécopie : </t>
  </si>
  <si>
    <t xml:space="preserve">Site Internet société : </t>
  </si>
  <si>
    <t xml:space="preserve">Représentant légal de la société : </t>
  </si>
  <si>
    <t xml:space="preserve">Contact du dossier : </t>
  </si>
  <si>
    <t>TAILLE DE LA SOCIETE</t>
  </si>
  <si>
    <t xml:space="preserve">Date de création : </t>
  </si>
  <si>
    <t xml:space="preserve">Forme juridique : </t>
  </si>
  <si>
    <t xml:space="preserve">Montant capital social : </t>
  </si>
  <si>
    <t>F CFP</t>
  </si>
  <si>
    <t xml:space="preserve">Effectifs employés (équivalent temps plein) : </t>
  </si>
  <si>
    <t xml:space="preserve">Chiffre d'affaires (du dernier exercice) : </t>
  </si>
  <si>
    <t xml:space="preserve">DIRIGEANTS </t>
  </si>
  <si>
    <t xml:space="preserve">Nom, prénom, fonction : </t>
  </si>
  <si>
    <t>ACTIONNARIAT</t>
  </si>
  <si>
    <t xml:space="preserve">Nom : </t>
  </si>
  <si>
    <t xml:space="preserve">Pays : </t>
  </si>
  <si>
    <t xml:space="preserve">% du capital : </t>
  </si>
  <si>
    <t xml:space="preserve">Participations dans d'autres sociétés : </t>
  </si>
  <si>
    <t xml:space="preserve">Part du capital : </t>
  </si>
  <si>
    <t>Objectifs de la formation</t>
  </si>
  <si>
    <t>Personne responsable de la formation</t>
  </si>
  <si>
    <t>Nouvelle formation</t>
  </si>
  <si>
    <t>Renouvellement d'une formation</t>
  </si>
  <si>
    <t>Intitulé de la formation</t>
  </si>
  <si>
    <t>Qui a identifié ce besoin (association, ...) ?</t>
  </si>
  <si>
    <t>Zone géographique ou territoire de réalisation de la formation (quartier, commune, île, zone géographique, etc.)</t>
  </si>
  <si>
    <t xml:space="preserve">       6 - La lettre de demande                                  Aide au financement d'une formation</t>
  </si>
  <si>
    <t>SCAN - Demande de financement                             de "formation professionnelle"</t>
  </si>
  <si>
    <t>Nom formation</t>
  </si>
  <si>
    <t>Une présentation des outils pédagogiques et de la méthodologie</t>
  </si>
  <si>
    <t>Lettre de demande</t>
  </si>
  <si>
    <t>Identitfication du demandeur</t>
  </si>
  <si>
    <t>Budget prévionnel de la formation</t>
  </si>
  <si>
    <t>Description de la formation</t>
  </si>
  <si>
    <t>J'ai l'honneur, par la présente, de solliciter auprès de la Direction générale de l’économie numérique une aide au financement d'une formation</t>
  </si>
  <si>
    <t xml:space="preserve">Je certifie par la présente être l'organisateur de cette formation et garantis la Direction générale de l'économie numérique contre tout recours
</t>
  </si>
  <si>
    <t>Impérativement signée par le porteur de projet</t>
  </si>
  <si>
    <t xml:space="preserve">professionnelle d'un montant de : </t>
  </si>
  <si>
    <t>Signature et cachet de l'organisme organisateur de la formation.</t>
  </si>
  <si>
    <t>Décrire précisément la mise en œuvre de la formation</t>
  </si>
  <si>
    <t>Quel a été le nombre approximatif de personnes bénéficiaires (par type de publics) ?</t>
  </si>
  <si>
    <t>Quels ont été les date(s) et lieu(x) de réalisation de votre formation ?</t>
  </si>
  <si>
    <t>Les objectifs de la formation ont-ils été atteints au regards des indicateurs utilisés ?</t>
  </si>
  <si>
    <t xml:space="preserve">        8.1 - Compte rendu financier :                  bilan qualitatif de la formation réalisée</t>
  </si>
  <si>
    <t>8.3 - Compte rendu financier de la formation :     données chiffrées</t>
  </si>
  <si>
    <t xml:space="preserve">Règles de répartition des charges indirectes affectées à la formation subventionnée 
</t>
  </si>
  <si>
    <t>COLONNE MASQUEE</t>
  </si>
  <si>
    <t>DEPENSES ELIGIBLES POLYNESIE</t>
  </si>
  <si>
    <t>DEPENSES ELIGIBLES HORS POLYNESIE</t>
  </si>
  <si>
    <t>DEPENSES ELIGIBLES</t>
  </si>
  <si>
    <t>Devis (F CFP)</t>
  </si>
  <si>
    <t>DEPENSES 
France et europe</t>
  </si>
  <si>
    <t>DEPENSES ARTISTIQUES</t>
  </si>
  <si>
    <t xml:space="preserve">1 - </t>
  </si>
  <si>
    <t xml:space="preserve">DEPENSES </t>
  </si>
  <si>
    <t>Dépenses personnels</t>
  </si>
  <si>
    <t>ACHATS  (prestations de service, achat fournitures,…)</t>
  </si>
  <si>
    <t>SERVICES EXTERIEURS (locations, entretien et réparation, assurances,…)</t>
  </si>
  <si>
    <t>AUTRES SERVICES EXTERIEURS (honoraires, services bancaires,…)</t>
  </si>
  <si>
    <t>IMPOTS ET TAXES</t>
  </si>
  <si>
    <t>CHARGE DE PERSONNEL</t>
  </si>
  <si>
    <t>TRANSPORTS</t>
  </si>
  <si>
    <t>COMMUNICATION &amp; PUBLICITE</t>
  </si>
  <si>
    <t>FRAIS GENERAUX</t>
  </si>
  <si>
    <t>IMPREVUS</t>
  </si>
  <si>
    <t>MONTANT DES DEPENSES DÉJÀ REALISEES</t>
  </si>
  <si>
    <t>MONTANT DES DEPENSES A ENGAGER</t>
  </si>
  <si>
    <t>2 -  RESSOURCES</t>
  </si>
  <si>
    <t>APPORTS EN FONDS PROPRES</t>
  </si>
  <si>
    <t>BILLETERIE / VENTE D'ESPACES</t>
  </si>
  <si>
    <t>CONCOURS BANCAIRES</t>
  </si>
  <si>
    <t>AUTRES RECETTES</t>
  </si>
  <si>
    <t xml:space="preserve">&gt; Précisez : </t>
  </si>
  <si>
    <t>AIDE SOLLICITEE AU TITRE DU SCAN</t>
  </si>
  <si>
    <t>AUTRES AIDES SOLLICITEES ET / OU OBTENUES</t>
  </si>
  <si>
    <t>5.1 - Montage financier</t>
  </si>
  <si>
    <t xml:space="preserve">            5.2 - Descriptif du Budget prévisionnel de la formation</t>
  </si>
  <si>
    <t>8-2 BUDGET  DEFINITIF</t>
  </si>
  <si>
    <t>DEPENSES</t>
  </si>
  <si>
    <t>BUDGET INITIAL</t>
  </si>
  <si>
    <t>BUDGET FINAL</t>
  </si>
  <si>
    <t>DEPENSES LOCALES DECAISSEES</t>
  </si>
  <si>
    <t>DEPENSES LOCALES NON DECAISSEES</t>
  </si>
  <si>
    <t>CHARGES DE PERSONNEL</t>
  </si>
  <si>
    <t>PLAN DE FINANCEMENT DEFINITIF</t>
  </si>
  <si>
    <t>RECETTES</t>
  </si>
  <si>
    <t>FINANCEMENT INITIAL</t>
  </si>
  <si>
    <t>FINANCEMENT DEFINITIF</t>
  </si>
  <si>
    <t>EN NUMERAIRE</t>
  </si>
  <si>
    <t>EN INDUSTRIE</t>
  </si>
  <si>
    <t>La loi n° 78-17 du 6 janvier 1978 relative à l'informatique, aux fichiers et aux libertés s'applique aux réponses faites sur ce formulaire par les personnes physiques. 
Les informations recueillies font l'objet d'un traitement informatique destiné à l'instruction de votre demande d'aide. Elles sont destinées à la Direction Générale de l’Économie Numérique. Conformément à loi n° 78-17 du 6 janvier 1978, vous disposez d'un droit d'accès et de rectification des données vous concernant, que vous pouvez exercer en vous adressant à la Direction Générale de l’Économie Numérique (Immeuble Toriki, rue Dumont d'Urville 98714 Papeete - Tahiti - Polynésie française).</t>
  </si>
  <si>
    <t>Une attestation d'acquitement des obligations sociales</t>
  </si>
  <si>
    <t xml:space="preserve">Un extrait K Bis du registre du commerce et des sociétés </t>
  </si>
  <si>
    <t>Tout dossier incomplet ou non conforme aux formulaires téléchargés sera rejeté</t>
  </si>
  <si>
    <t xml:space="preserve">C - </t>
  </si>
  <si>
    <t>JUSTIFICATIFS à fournir pour le versement du solde de l'aide financière</t>
  </si>
  <si>
    <t xml:space="preserve"> (nommé comme suit: c_titreduprojet_justificatifs fin de projet)</t>
  </si>
  <si>
    <t>Budget définitif</t>
  </si>
  <si>
    <t>Compte rendu financier : bilan qualitatif de la formation réalisée</t>
  </si>
  <si>
    <t>Compte rendu financier de la formation : données chiffrées</t>
  </si>
  <si>
    <t>Un RIB</t>
  </si>
  <si>
    <t>(toutes les feuilles du fichier excel sont à compléter)</t>
  </si>
  <si>
    <t xml:space="preserve">  certifie sur l'honneur que les renseignements mentionnés dans le présent dossier sont</t>
  </si>
  <si>
    <t>exacts et sincères,</t>
  </si>
  <si>
    <t>Dans le cas où l’aide sollicitée est effectivement versée, je m’engage à communiquer à la Direction générale de l'économie numérique</t>
  </si>
  <si>
    <t xml:space="preserve">dans un délai de ……………………………...……………… mois à compter de la parution au J.O.P.F. de l'arrêté d'attribution de l'aide, </t>
  </si>
  <si>
    <t xml:space="preserve">Le présent engagement prend effet à partir de la notification de l’arrêté d’attribution. </t>
  </si>
  <si>
    <r>
      <t>2 - une version informatique sur clé USB dans les formats indiqués (xls pour le dossier administratif, pdf pour les pièces justificatives à fournir)</t>
    </r>
  </si>
  <si>
    <t>AUTRES (à préciser) :</t>
  </si>
  <si>
    <t>le budget définitif de l'action de formation, les compte-rendus financiers sous la forme de fichiers informatiques.</t>
  </si>
  <si>
    <t>8-</t>
  </si>
  <si>
    <t>Note résumant les activités et les moyens humains du demandeur.</t>
  </si>
  <si>
    <t>Les statuts de la société enregistrés, datés et signés. Si aucune modification n’est intervenue depuis la dernière demande de subvention, la personne morale doit fournir une «attestation de non-modification des statuts», disponible sur www.scan.pf.</t>
  </si>
  <si>
    <t>Toutes les pièces justificatives comptables (factures, mémoires ou notes de frais, reçus, tickets de caisse, bulletins de salaires, appels de cotisations sociales, etc.) doivent être établies au nom de la personne morale bénéficiaire de l’aide financière. Elles doivent être datées, acquittées ou être accompagnées de la preuve de leur paiement. A défaut, elles seront rejetées et les mesures nécessaires pour émettre un titre de recette à l’encontre du bénéficiaire de l’aide seront prises.</t>
  </si>
  <si>
    <t>Etat récapitulatif des dépenses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</si>
</sst>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0\ _€_-;\-* #,##0.0\ _€_-;_-* &quot;-&quot;??\ _€_-;_-@_-"/>
    <numFmt numFmtId="173" formatCode="_-* #,##0\ _€_-;\-* #,##0\ _€_-;_-* &quot;-&quot;??\ _€_-;_-@_-"/>
    <numFmt numFmtId="174" formatCode="#,##0.00\ &quot;€&quot;"/>
    <numFmt numFmtId="175" formatCode="#,##0.0\ &quot;€&quot;"/>
    <numFmt numFmtId="176" formatCode="#,##0\ &quot;€&quot;"/>
    <numFmt numFmtId="177" formatCode="&quot;Vrai&quot;;&quot;Vrai&quot;;&quot;Faux&quot;"/>
    <numFmt numFmtId="178" formatCode="&quot;Actif&quot;;&quot;Actif&quot;;&quot;Inactif&quot;"/>
    <numFmt numFmtId="179" formatCode="0#&quot; &quot;##&quot; &quot;##&quot; &quot;##&quot; &quot;##"/>
    <numFmt numFmtId="180" formatCode="#,##0_ ;\-#,##0\ "/>
    <numFmt numFmtId="181" formatCode="[$-40C]dddd\ d\ mmmm\ yyyy"/>
    <numFmt numFmtId="182" formatCode="dd/mm/yy;@"/>
    <numFmt numFmtId="183" formatCode="#,##0\ _€"/>
    <numFmt numFmtId="184" formatCode="#,##0.00\ _€"/>
    <numFmt numFmtId="185" formatCode="_-* #,##0.00\ _F_-;\-* #,##0.00\ _F_-;_-* &quot;-&quot;??\ _F_-;_-@_-"/>
    <numFmt numFmtId="186" formatCode="_-* #,##0\ _F_-;\-* #,##0\ _F_-;_-* &quot;-&quot;??\ _F_-;_-@_-"/>
  </numFmts>
  <fonts count="89">
    <font>
      <sz val="10"/>
      <name val="Arial"/>
      <family val="0"/>
    </font>
    <font>
      <sz val="26"/>
      <name val="Arial"/>
      <family val="2"/>
    </font>
    <font>
      <sz val="24"/>
      <name val="Arial"/>
      <family val="2"/>
    </font>
    <font>
      <b/>
      <sz val="10"/>
      <name val="Arial"/>
      <family val="2"/>
    </font>
    <font>
      <sz val="8"/>
      <name val="Arial"/>
      <family val="2"/>
    </font>
    <font>
      <i/>
      <sz val="8"/>
      <name val="Arial"/>
      <family val="2"/>
    </font>
    <font>
      <i/>
      <sz val="10"/>
      <name val="Arial"/>
      <family val="2"/>
    </font>
    <font>
      <u val="single"/>
      <sz val="10"/>
      <color indexed="12"/>
      <name val="Arial"/>
      <family val="2"/>
    </font>
    <font>
      <sz val="9"/>
      <name val="Arial"/>
      <family val="2"/>
    </font>
    <font>
      <b/>
      <sz val="9"/>
      <name val="Arial"/>
      <family val="2"/>
    </font>
    <font>
      <sz val="9"/>
      <color indexed="63"/>
      <name val="Arial"/>
      <family val="2"/>
    </font>
    <font>
      <b/>
      <sz val="9"/>
      <color indexed="63"/>
      <name val="Arial"/>
      <family val="2"/>
    </font>
    <font>
      <sz val="10"/>
      <color indexed="63"/>
      <name val="Arial"/>
      <family val="2"/>
    </font>
    <font>
      <b/>
      <sz val="8"/>
      <name val="Arial"/>
      <family val="2"/>
    </font>
    <font>
      <b/>
      <u val="single"/>
      <sz val="8"/>
      <name val="Tahoma"/>
      <family val="2"/>
    </font>
    <font>
      <sz val="8"/>
      <name val="Tahoma"/>
      <family val="2"/>
    </font>
    <font>
      <u val="single"/>
      <sz val="10"/>
      <color indexed="36"/>
      <name val="Arial"/>
      <family val="2"/>
    </font>
    <font>
      <b/>
      <sz val="11"/>
      <name val="Arial"/>
      <family val="2"/>
    </font>
    <font>
      <sz val="10"/>
      <color indexed="23"/>
      <name val="Arial"/>
      <family val="2"/>
    </font>
    <font>
      <b/>
      <sz val="10"/>
      <color indexed="62"/>
      <name val="Arial"/>
      <family val="2"/>
    </font>
    <font>
      <b/>
      <sz val="9"/>
      <color indexed="23"/>
      <name val="Arial"/>
      <family val="2"/>
    </font>
    <font>
      <sz val="9"/>
      <color indexed="23"/>
      <name val="Arial"/>
      <family val="2"/>
    </font>
    <font>
      <b/>
      <i/>
      <sz val="10"/>
      <name val="Arial"/>
      <family val="2"/>
    </font>
    <font>
      <b/>
      <i/>
      <u val="single"/>
      <sz val="8"/>
      <name val="Arial"/>
      <family val="2"/>
    </font>
    <font>
      <b/>
      <i/>
      <sz val="8"/>
      <name val="Arial"/>
      <family val="2"/>
    </font>
    <font>
      <b/>
      <i/>
      <u val="single"/>
      <sz val="10"/>
      <name val="Arial"/>
      <family val="2"/>
    </font>
    <font>
      <i/>
      <sz val="8"/>
      <name val="Tahoma"/>
      <family val="2"/>
    </font>
    <font>
      <b/>
      <sz val="8"/>
      <name val="Tahoma"/>
      <family val="2"/>
    </font>
    <font>
      <sz val="10"/>
      <color indexed="10"/>
      <name val="Arial"/>
      <family val="2"/>
    </font>
    <font>
      <b/>
      <i/>
      <sz val="8"/>
      <color indexed="23"/>
      <name val="Arial"/>
      <family val="2"/>
    </font>
    <font>
      <b/>
      <sz val="12"/>
      <name val="Arial"/>
      <family val="2"/>
    </font>
    <font>
      <sz val="12"/>
      <name val="Arial"/>
      <family val="2"/>
    </font>
    <font>
      <b/>
      <i/>
      <sz val="10"/>
      <color indexed="53"/>
      <name val="Arial"/>
      <family val="2"/>
    </font>
    <font>
      <b/>
      <sz val="9"/>
      <color indexed="17"/>
      <name val="Arial"/>
      <family val="2"/>
    </font>
    <font>
      <sz val="9"/>
      <color indexed="17"/>
      <name val="Arial"/>
      <family val="2"/>
    </font>
    <font>
      <b/>
      <sz val="10"/>
      <color indexed="17"/>
      <name val="Arial"/>
      <family val="2"/>
    </font>
    <font>
      <sz val="10"/>
      <color indexed="17"/>
      <name val="Arial"/>
      <family val="2"/>
    </font>
    <font>
      <b/>
      <sz val="9"/>
      <color indexed="61"/>
      <name val="Arial"/>
      <family val="2"/>
    </font>
    <font>
      <sz val="9"/>
      <color indexed="61"/>
      <name val="Arial"/>
      <family val="2"/>
    </font>
    <font>
      <sz val="10"/>
      <color indexed="61"/>
      <name val="Arial"/>
      <family val="2"/>
    </font>
    <font>
      <b/>
      <sz val="10"/>
      <color indexed="8"/>
      <name val="Arial"/>
      <family val="2"/>
    </font>
    <font>
      <sz val="22"/>
      <name val="Arial"/>
      <family val="2"/>
    </font>
    <font>
      <i/>
      <sz val="10"/>
      <color indexed="48"/>
      <name val="Arial"/>
      <family val="2"/>
    </font>
    <font>
      <b/>
      <u val="single"/>
      <sz val="10"/>
      <name val="Arial"/>
      <family val="2"/>
    </font>
    <font>
      <sz val="12"/>
      <name val="Wingdings"/>
      <family val="0"/>
    </font>
    <font>
      <sz val="11"/>
      <name val="Arial"/>
      <family val="2"/>
    </font>
    <font>
      <b/>
      <sz val="10"/>
      <color indexed="10"/>
      <name val="Arial"/>
      <family val="2"/>
    </font>
    <font>
      <i/>
      <sz val="10"/>
      <color indexed="54"/>
      <name val="Arial"/>
      <family val="2"/>
    </font>
    <font>
      <b/>
      <i/>
      <sz val="10"/>
      <color indexed="54"/>
      <name val="Arial"/>
      <family val="2"/>
    </font>
    <font>
      <b/>
      <sz val="9"/>
      <color indexed="62"/>
      <name val="Arial"/>
      <family val="2"/>
    </font>
    <font>
      <b/>
      <u val="single"/>
      <sz val="9"/>
      <color indexed="62"/>
      <name val="Arial"/>
      <family val="2"/>
    </font>
    <font>
      <sz val="9"/>
      <color indexed="62"/>
      <name val="Arial"/>
      <family val="2"/>
    </font>
    <font>
      <i/>
      <sz val="8"/>
      <color indexed="10"/>
      <name val="Arial"/>
      <family val="2"/>
    </font>
    <font>
      <b/>
      <sz val="14"/>
      <name val="Arial"/>
      <family val="2"/>
    </font>
    <font>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31"/>
        <bgColor indexed="64"/>
      </patternFill>
    </fill>
    <fill>
      <patternFill patternType="solid">
        <fgColor indexed="59"/>
        <bgColor indexed="64"/>
      </patternFill>
    </fill>
    <fill>
      <patternFill patternType="solid">
        <fgColor indexed="55"/>
        <bgColor indexed="64"/>
      </patternFill>
    </fill>
    <fill>
      <patternFill patternType="solid">
        <fgColor indexed="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thin">
        <color indexed="62"/>
      </bottom>
    </border>
    <border>
      <left style="thin">
        <color indexed="55"/>
      </left>
      <right style="thin">
        <color indexed="55"/>
      </right>
      <top>
        <color indexed="63"/>
      </top>
      <bottom style="thin">
        <color indexed="55"/>
      </bottom>
    </border>
    <border>
      <left>
        <color indexed="63"/>
      </left>
      <right>
        <color indexed="63"/>
      </right>
      <top style="medium"/>
      <bottom>
        <color indexed="63"/>
      </bottom>
    </border>
    <border>
      <left>
        <color indexed="63"/>
      </left>
      <right>
        <color indexed="63"/>
      </right>
      <top>
        <color indexed="63"/>
      </top>
      <bottom style="thin">
        <color indexed="54"/>
      </bottom>
    </border>
    <border>
      <left>
        <color indexed="63"/>
      </left>
      <right>
        <color indexed="63"/>
      </right>
      <top>
        <color indexed="63"/>
      </top>
      <bottom style="thin">
        <color indexed="17"/>
      </bottom>
    </border>
    <border>
      <left style="thin">
        <color indexed="17"/>
      </left>
      <right style="thin">
        <color indexed="17"/>
      </right>
      <top>
        <color indexed="63"/>
      </top>
      <bottom style="thin">
        <color indexed="17"/>
      </bottom>
    </border>
    <border>
      <left style="thin">
        <color indexed="17"/>
      </left>
      <right style="medium">
        <color indexed="17"/>
      </right>
      <top>
        <color indexed="63"/>
      </top>
      <bottom style="medium">
        <color indexed="17"/>
      </bottom>
    </border>
    <border>
      <left>
        <color indexed="63"/>
      </left>
      <right>
        <color indexed="63"/>
      </right>
      <top>
        <color indexed="63"/>
      </top>
      <bottom style="thin">
        <color indexed="50"/>
      </bottom>
    </border>
    <border>
      <left style="thin">
        <color indexed="46"/>
      </left>
      <right style="medium">
        <color indexed="20"/>
      </right>
      <top>
        <color indexed="63"/>
      </top>
      <bottom style="medium">
        <color indexed="20"/>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color indexed="54"/>
      </left>
      <right>
        <color indexed="63"/>
      </right>
      <top style="thin">
        <color indexed="54"/>
      </top>
      <bottom>
        <color indexed="63"/>
      </bottom>
    </border>
    <border>
      <left>
        <color indexed="63"/>
      </left>
      <right>
        <color indexed="63"/>
      </right>
      <top style="thin">
        <color indexed="54"/>
      </top>
      <bottom>
        <color indexed="63"/>
      </bottom>
    </border>
    <border>
      <left>
        <color indexed="63"/>
      </left>
      <right style="medium">
        <color indexed="54"/>
      </right>
      <top style="thin">
        <color indexed="54"/>
      </top>
      <bottom>
        <color indexed="63"/>
      </bottom>
    </border>
    <border>
      <left style="thin">
        <color indexed="54"/>
      </left>
      <right>
        <color indexed="63"/>
      </right>
      <top>
        <color indexed="63"/>
      </top>
      <bottom>
        <color indexed="63"/>
      </bottom>
    </border>
    <border>
      <left>
        <color indexed="63"/>
      </left>
      <right style="medium">
        <color indexed="54"/>
      </right>
      <top>
        <color indexed="63"/>
      </top>
      <bottom>
        <color indexed="63"/>
      </bottom>
    </border>
    <border>
      <left style="thin">
        <color indexed="54"/>
      </left>
      <right>
        <color indexed="63"/>
      </right>
      <top>
        <color indexed="63"/>
      </top>
      <bottom style="medium">
        <color indexed="54"/>
      </bottom>
    </border>
    <border>
      <left>
        <color indexed="63"/>
      </left>
      <right>
        <color indexed="63"/>
      </right>
      <top>
        <color indexed="63"/>
      </top>
      <bottom style="medium">
        <color indexed="54"/>
      </bottom>
    </border>
    <border>
      <left>
        <color indexed="63"/>
      </left>
      <right style="medium">
        <color indexed="54"/>
      </right>
      <top>
        <color indexed="63"/>
      </top>
      <bottom style="medium">
        <color indexed="54"/>
      </bottom>
    </border>
    <border>
      <left>
        <color indexed="63"/>
      </left>
      <right style="medium"/>
      <top style="thin"/>
      <bottom style="mediu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color indexed="63"/>
      </right>
      <top style="medium">
        <color indexed="18"/>
      </top>
      <bottom>
        <color indexed="63"/>
      </bottom>
    </border>
    <border>
      <left style="thin">
        <color indexed="54"/>
      </left>
      <right>
        <color indexed="63"/>
      </right>
      <top style="thin">
        <color indexed="54"/>
      </top>
      <bottom style="medium">
        <color indexed="54"/>
      </bottom>
    </border>
    <border>
      <left>
        <color indexed="63"/>
      </left>
      <right>
        <color indexed="63"/>
      </right>
      <top style="thin">
        <color indexed="54"/>
      </top>
      <bottom style="medium">
        <color indexed="54"/>
      </bottom>
    </border>
    <border>
      <left>
        <color indexed="63"/>
      </left>
      <right style="medium">
        <color indexed="54"/>
      </right>
      <top style="thin">
        <color indexed="54"/>
      </top>
      <bottom style="medium">
        <color indexed="54"/>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style="thin">
        <color indexed="54"/>
      </right>
      <top>
        <color indexed="63"/>
      </top>
      <bottom style="thin">
        <color indexed="54"/>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style="medium">
        <color indexed="18"/>
      </left>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62"/>
      </left>
      <right>
        <color indexed="63"/>
      </right>
      <top style="thin">
        <color indexed="62"/>
      </top>
      <bottom style="medium">
        <color indexed="62"/>
      </bottom>
    </border>
    <border>
      <left>
        <color indexed="63"/>
      </left>
      <right>
        <color indexed="63"/>
      </right>
      <top style="thin">
        <color indexed="62"/>
      </top>
      <bottom style="medium">
        <color indexed="62"/>
      </bottom>
    </border>
    <border>
      <left>
        <color indexed="63"/>
      </left>
      <right style="medium">
        <color indexed="62"/>
      </right>
      <top style="thin">
        <color indexed="62"/>
      </top>
      <bottom style="medium">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50"/>
      </left>
      <right>
        <color indexed="63"/>
      </right>
      <top>
        <color indexed="63"/>
      </top>
      <bottom>
        <color indexed="63"/>
      </bottom>
    </border>
    <border>
      <left style="thin">
        <color indexed="50"/>
      </left>
      <right>
        <color indexed="63"/>
      </right>
      <top>
        <color indexed="63"/>
      </top>
      <bottom style="thin">
        <color indexed="50"/>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0"/>
      </left>
      <right>
        <color indexed="63"/>
      </right>
      <top style="thin">
        <color indexed="20"/>
      </top>
      <bottom style="medium">
        <color indexed="36"/>
      </bottom>
    </border>
    <border>
      <left>
        <color indexed="63"/>
      </left>
      <right>
        <color indexed="63"/>
      </right>
      <top style="thin">
        <color indexed="20"/>
      </top>
      <bottom style="medium">
        <color indexed="36"/>
      </bottom>
    </border>
    <border>
      <left>
        <color indexed="63"/>
      </left>
      <right style="medium">
        <color indexed="36"/>
      </right>
      <top style="thin">
        <color indexed="20"/>
      </top>
      <bottom style="medium">
        <color indexed="36"/>
      </bottom>
    </border>
    <border>
      <left style="thin">
        <color indexed="50"/>
      </left>
      <right>
        <color indexed="63"/>
      </right>
      <top style="thin">
        <color indexed="50"/>
      </top>
      <bottom style="medium">
        <color indexed="17"/>
      </bottom>
    </border>
    <border>
      <left>
        <color indexed="63"/>
      </left>
      <right>
        <color indexed="63"/>
      </right>
      <top style="thin">
        <color indexed="50"/>
      </top>
      <bottom style="medium">
        <color indexed="17"/>
      </bottom>
    </border>
    <border>
      <left>
        <color indexed="63"/>
      </left>
      <right style="medium">
        <color indexed="17"/>
      </right>
      <top style="thin">
        <color indexed="50"/>
      </top>
      <bottom style="medium">
        <color indexed="17"/>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0" fillId="27" borderId="3" applyNumberFormat="0" applyFont="0" applyAlignment="0" applyProtection="0"/>
    <xf numFmtId="0" fontId="77"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0" fontId="78" fillId="29" borderId="0" applyNumberFormat="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80" fillId="31" borderId="0" applyNumberFormat="0" applyBorder="0" applyAlignment="0" applyProtection="0"/>
    <xf numFmtId="0" fontId="81" fillId="26"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538">
    <xf numFmtId="0" fontId="0" fillId="0" borderId="0" xfId="0" applyAlignment="1">
      <alignment/>
    </xf>
    <xf numFmtId="0" fontId="3" fillId="0" borderId="0" xfId="0" applyFont="1" applyAlignment="1">
      <alignment/>
    </xf>
    <xf numFmtId="0" fontId="0" fillId="0" borderId="0" xfId="0" applyFill="1" applyAlignment="1">
      <alignment/>
    </xf>
    <xf numFmtId="0" fontId="3" fillId="0" borderId="0" xfId="0" applyFont="1" applyFill="1" applyBorder="1" applyAlignment="1">
      <alignment/>
    </xf>
    <xf numFmtId="0" fontId="0" fillId="0" borderId="0" xfId="0" applyFont="1" applyAlignment="1">
      <alignment/>
    </xf>
    <xf numFmtId="0" fontId="0" fillId="0" borderId="0" xfId="0" applyFill="1" applyBorder="1" applyAlignment="1">
      <alignment/>
    </xf>
    <xf numFmtId="0" fontId="0" fillId="0" borderId="0" xfId="0" applyFont="1" applyFill="1" applyBorder="1" applyAlignment="1">
      <alignment horizontal="left"/>
    </xf>
    <xf numFmtId="0" fontId="3" fillId="0" borderId="0" xfId="0" applyFont="1" applyFill="1" applyBorder="1" applyAlignment="1">
      <alignment horizontal="left"/>
    </xf>
    <xf numFmtId="0" fontId="0" fillId="0" borderId="0" xfId="0" applyBorder="1" applyAlignment="1">
      <alignment/>
    </xf>
    <xf numFmtId="0" fontId="4" fillId="0" borderId="0" xfId="0" applyFont="1" applyAlignment="1">
      <alignment/>
    </xf>
    <xf numFmtId="0" fontId="0" fillId="0" borderId="10" xfId="0" applyBorder="1" applyAlignment="1">
      <alignment/>
    </xf>
    <xf numFmtId="0" fontId="8" fillId="0" borderId="0" xfId="0" applyFont="1" applyAlignment="1">
      <alignment/>
    </xf>
    <xf numFmtId="0" fontId="9" fillId="0" borderId="0" xfId="0" applyFont="1" applyAlignment="1">
      <alignment/>
    </xf>
    <xf numFmtId="0" fontId="9"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0" fillId="0" borderId="0" xfId="0" applyAlignment="1">
      <alignment/>
    </xf>
    <xf numFmtId="0" fontId="9" fillId="0" borderId="0" xfId="0" applyFont="1" applyFill="1" applyBorder="1" applyAlignment="1">
      <alignment/>
    </xf>
    <xf numFmtId="0" fontId="8" fillId="0" borderId="0" xfId="0" applyFont="1" applyFill="1" applyBorder="1" applyAlignment="1">
      <alignment/>
    </xf>
    <xf numFmtId="0" fontId="8" fillId="0" borderId="0" xfId="0" applyFont="1" applyAlignment="1">
      <alignment horizontal="center" vertical="center"/>
    </xf>
    <xf numFmtId="0" fontId="8" fillId="0" borderId="0" xfId="0" applyFont="1" applyBorder="1" applyAlignment="1">
      <alignment/>
    </xf>
    <xf numFmtId="0" fontId="0" fillId="0" borderId="0" xfId="0" applyFont="1" applyAlignment="1">
      <alignment/>
    </xf>
    <xf numFmtId="0" fontId="11" fillId="0" borderId="0" xfId="0" applyFont="1" applyFill="1" applyBorder="1" applyAlignment="1">
      <alignment/>
    </xf>
    <xf numFmtId="0" fontId="8" fillId="0" borderId="0" xfId="0" applyFont="1" applyBorder="1" applyAlignment="1">
      <alignment/>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pplyProtection="1">
      <alignment horizontal="center"/>
      <protection/>
    </xf>
    <xf numFmtId="0" fontId="0" fillId="0" borderId="0" xfId="0" applyAlignment="1" applyProtection="1">
      <alignment/>
      <protection/>
    </xf>
    <xf numFmtId="0" fontId="0" fillId="0" borderId="0" xfId="0" applyAlignment="1">
      <alignment horizontal="left"/>
    </xf>
    <xf numFmtId="0" fontId="0" fillId="0" borderId="0" xfId="0" applyAlignment="1">
      <alignment horizontal="center" vertical="center"/>
    </xf>
    <xf numFmtId="0" fontId="13" fillId="0" borderId="0" xfId="0" applyFont="1" applyAlignment="1">
      <alignment/>
    </xf>
    <xf numFmtId="0" fontId="9" fillId="0" borderId="0" xfId="0" applyFont="1" applyFill="1" applyBorder="1" applyAlignment="1">
      <alignment horizontal="left"/>
    </xf>
    <xf numFmtId="0" fontId="10" fillId="0" borderId="0" xfId="0" applyFont="1" applyFill="1" applyBorder="1" applyAlignment="1">
      <alignment/>
    </xf>
    <xf numFmtId="0" fontId="12" fillId="0" borderId="0" xfId="0" applyFont="1" applyFill="1" applyBorder="1" applyAlignment="1">
      <alignment/>
    </xf>
    <xf numFmtId="0" fontId="8" fillId="0" borderId="0" xfId="0" applyFont="1" applyBorder="1" applyAlignment="1">
      <alignment horizontal="center" vertical="center"/>
    </xf>
    <xf numFmtId="0" fontId="0" fillId="0" borderId="0" xfId="0" applyAlignment="1">
      <alignment horizontal="center"/>
    </xf>
    <xf numFmtId="0" fontId="17" fillId="0" borderId="0" xfId="0" applyFont="1" applyAlignment="1">
      <alignment/>
    </xf>
    <xf numFmtId="0" fontId="2" fillId="0" borderId="0" xfId="0" applyFont="1" applyBorder="1" applyAlignment="1">
      <alignment horizontal="center" vertical="center"/>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0" borderId="11" xfId="0" applyFont="1" applyBorder="1" applyAlignment="1">
      <alignment/>
    </xf>
    <xf numFmtId="0" fontId="0" fillId="0" borderId="11" xfId="0" applyFont="1" applyBorder="1" applyAlignment="1">
      <alignment/>
    </xf>
    <xf numFmtId="0" fontId="17" fillId="0" borderId="0" xfId="0" applyFont="1" applyAlignment="1">
      <alignment horizontal="center"/>
    </xf>
    <xf numFmtId="0" fontId="3" fillId="0" borderId="0" xfId="0" applyFont="1" applyAlignment="1">
      <alignment horizontal="center"/>
    </xf>
    <xf numFmtId="0" fontId="6" fillId="0" borderId="0" xfId="0" applyFont="1" applyAlignment="1">
      <alignment/>
    </xf>
    <xf numFmtId="0" fontId="3" fillId="0" borderId="0" xfId="0" applyFont="1" applyAlignment="1">
      <alignment horizontal="left"/>
    </xf>
    <xf numFmtId="0" fontId="0" fillId="0" borderId="0" xfId="0" applyFont="1" applyBorder="1" applyAlignment="1">
      <alignment/>
    </xf>
    <xf numFmtId="0" fontId="0" fillId="0" borderId="0" xfId="0" applyFill="1" applyAlignment="1">
      <alignment/>
    </xf>
    <xf numFmtId="0" fontId="6" fillId="0" borderId="0" xfId="0" applyFont="1" applyAlignment="1">
      <alignment/>
    </xf>
    <xf numFmtId="0" fontId="21" fillId="0" borderId="12" xfId="0" applyFont="1" applyFill="1" applyBorder="1" applyAlignment="1">
      <alignment horizontal="center"/>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xf>
    <xf numFmtId="0" fontId="5" fillId="0" borderId="0" xfId="0" applyFont="1" applyAlignment="1">
      <alignment horizontal="right"/>
    </xf>
    <xf numFmtId="0" fontId="5" fillId="0" borderId="0" xfId="0" applyFont="1" applyAlignment="1">
      <alignment/>
    </xf>
    <xf numFmtId="0" fontId="23" fillId="0" borderId="0" xfId="0" applyFont="1" applyAlignment="1">
      <alignment horizontal="left"/>
    </xf>
    <xf numFmtId="0" fontId="24" fillId="0" borderId="0" xfId="0" applyFont="1" applyAlignment="1">
      <alignment horizontal="left"/>
    </xf>
    <xf numFmtId="0" fontId="22" fillId="0" borderId="0" xfId="0" applyFont="1" applyBorder="1" applyAlignment="1">
      <alignment horizontal="left"/>
    </xf>
    <xf numFmtId="0" fontId="0" fillId="0" borderId="0" xfId="0" applyFont="1" applyBorder="1" applyAlignment="1">
      <alignment/>
    </xf>
    <xf numFmtId="0" fontId="6" fillId="0" borderId="0" xfId="0" applyFont="1" applyAlignment="1">
      <alignment horizontal="right"/>
    </xf>
    <xf numFmtId="0" fontId="25" fillId="0" borderId="0" xfId="0" applyFont="1" applyBorder="1" applyAlignment="1">
      <alignment horizontal="left"/>
    </xf>
    <xf numFmtId="0" fontId="5" fillId="0" borderId="0" xfId="0" applyFont="1" applyAlignment="1">
      <alignment/>
    </xf>
    <xf numFmtId="0" fontId="23" fillId="0" borderId="0" xfId="0" applyFont="1" applyFill="1" applyAlignment="1">
      <alignment horizontal="left"/>
    </xf>
    <xf numFmtId="0" fontId="0" fillId="0" borderId="0" xfId="0" applyFont="1" applyAlignment="1">
      <alignment horizontal="right"/>
    </xf>
    <xf numFmtId="0" fontId="3" fillId="0" borderId="0" xfId="0" applyFont="1" applyFill="1" applyAlignment="1">
      <alignment/>
    </xf>
    <xf numFmtId="0" fontId="3" fillId="0" borderId="0" xfId="0" applyFont="1" applyFill="1" applyAlignment="1">
      <alignment horizontal="center"/>
    </xf>
    <xf numFmtId="0" fontId="9" fillId="33" borderId="0" xfId="0" applyFont="1" applyFill="1" applyBorder="1" applyAlignment="1">
      <alignment horizontal="center"/>
    </xf>
    <xf numFmtId="0" fontId="18" fillId="0" borderId="12" xfId="0" applyFont="1" applyFill="1" applyBorder="1" applyAlignment="1">
      <alignment horizontal="center"/>
    </xf>
    <xf numFmtId="0" fontId="3" fillId="0" borderId="0" xfId="0" applyFont="1" applyFill="1" applyBorder="1" applyAlignment="1">
      <alignment/>
    </xf>
    <xf numFmtId="0" fontId="8" fillId="0" borderId="0" xfId="0"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Border="1" applyAlignment="1" applyProtection="1">
      <alignment horizontal="left"/>
      <protection/>
    </xf>
    <xf numFmtId="0" fontId="8" fillId="0" borderId="0" xfId="0" applyFont="1" applyAlignment="1" applyProtection="1">
      <alignment/>
      <protection/>
    </xf>
    <xf numFmtId="0" fontId="0" fillId="0" borderId="0" xfId="0" applyFill="1" applyBorder="1" applyAlignment="1">
      <alignment/>
    </xf>
    <xf numFmtId="0" fontId="0" fillId="0" borderId="0" xfId="0" applyFont="1" applyFill="1" applyBorder="1" applyAlignment="1">
      <alignment horizontal="center"/>
    </xf>
    <xf numFmtId="0" fontId="0" fillId="0" borderId="0" xfId="0" applyFont="1" applyFill="1" applyBorder="1" applyAlignment="1" applyProtection="1">
      <alignment horizontal="center"/>
      <protection/>
    </xf>
    <xf numFmtId="0" fontId="0" fillId="0" borderId="0" xfId="0" applyAlignment="1" applyProtection="1">
      <alignment/>
      <protection locked="0"/>
    </xf>
    <xf numFmtId="0" fontId="0" fillId="0" borderId="0" xfId="0" applyAlignment="1" applyProtection="1">
      <alignment/>
      <protection/>
    </xf>
    <xf numFmtId="0" fontId="2" fillId="0" borderId="0" xfId="0" applyFont="1" applyAlignment="1" applyProtection="1">
      <alignment horizontal="center"/>
      <protection/>
    </xf>
    <xf numFmtId="0" fontId="0" fillId="0" borderId="0" xfId="0" applyFill="1" applyAlignment="1" applyProtection="1">
      <alignment/>
      <protection/>
    </xf>
    <xf numFmtId="0" fontId="3" fillId="0" borderId="0" xfId="0" applyFont="1" applyFill="1" applyBorder="1" applyAlignment="1" applyProtection="1">
      <alignment/>
      <protection/>
    </xf>
    <xf numFmtId="0" fontId="3" fillId="0" borderId="10" xfId="0" applyFont="1" applyBorder="1" applyAlignment="1" applyProtection="1">
      <alignment/>
      <protection/>
    </xf>
    <xf numFmtId="0" fontId="0" fillId="0" borderId="10" xfId="0" applyBorder="1" applyAlignment="1" applyProtection="1">
      <alignment/>
      <protection/>
    </xf>
    <xf numFmtId="0" fontId="3"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Alignment="1" applyProtection="1">
      <alignment horizontal="center" vertical="center"/>
      <protection/>
    </xf>
    <xf numFmtId="0" fontId="0" fillId="0" borderId="0" xfId="0" applyFont="1" applyAlignment="1" applyProtection="1">
      <alignment/>
      <protection/>
    </xf>
    <xf numFmtId="0" fontId="1" fillId="0" borderId="0" xfId="0" applyFont="1" applyAlignment="1" applyProtection="1">
      <alignment/>
      <protection/>
    </xf>
    <xf numFmtId="0" fontId="3" fillId="0" borderId="0" xfId="0" applyFont="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Alignment="1" applyProtection="1">
      <alignment/>
      <protection/>
    </xf>
    <xf numFmtId="42" fontId="3" fillId="0" borderId="0" xfId="0" applyNumberFormat="1" applyFont="1" applyFill="1" applyBorder="1" applyAlignment="1" applyProtection="1">
      <alignment horizontal="center"/>
      <protection/>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left" vertical="center" readingOrder="1"/>
    </xf>
    <xf numFmtId="0" fontId="2" fillId="0" borderId="13" xfId="0" applyFont="1" applyFill="1" applyBorder="1" applyAlignment="1">
      <alignmen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8" fillId="0" borderId="0" xfId="0" applyFont="1" applyFill="1" applyBorder="1" applyAlignment="1" applyProtection="1">
      <alignment/>
      <protection locked="0"/>
    </xf>
    <xf numFmtId="0" fontId="20" fillId="0" borderId="0" xfId="0" applyFont="1" applyFill="1" applyBorder="1" applyAlignment="1">
      <alignment horizontal="center" vertical="center" wrapText="1"/>
    </xf>
    <xf numFmtId="0" fontId="8" fillId="34" borderId="14" xfId="0" applyFont="1" applyFill="1" applyBorder="1" applyAlignment="1" applyProtection="1">
      <alignment/>
      <protection locked="0"/>
    </xf>
    <xf numFmtId="0" fontId="21" fillId="0" borderId="0" xfId="0" applyFont="1" applyFill="1" applyBorder="1" applyAlignment="1">
      <alignment horizontal="center"/>
    </xf>
    <xf numFmtId="0" fontId="3" fillId="0" borderId="0" xfId="0" applyFont="1" applyFill="1" applyBorder="1" applyAlignment="1" applyProtection="1">
      <alignment/>
      <protection locked="0"/>
    </xf>
    <xf numFmtId="0" fontId="18" fillId="0" borderId="0" xfId="0" applyFont="1" applyFill="1" applyBorder="1" applyAlignment="1">
      <alignment horizontal="center"/>
    </xf>
    <xf numFmtId="0" fontId="8" fillId="34" borderId="0" xfId="0" applyFont="1" applyFill="1" applyBorder="1" applyAlignment="1" applyProtection="1">
      <alignment/>
      <protection locked="0"/>
    </xf>
    <xf numFmtId="42" fontId="3" fillId="0" borderId="0" xfId="0" applyNumberFormat="1" applyFont="1" applyFill="1" applyBorder="1" applyAlignment="1" applyProtection="1">
      <alignment/>
      <protection locked="0"/>
    </xf>
    <xf numFmtId="0" fontId="22" fillId="0" borderId="0" xfId="0" applyFont="1" applyAlignment="1">
      <alignment/>
    </xf>
    <xf numFmtId="0" fontId="32" fillId="0" borderId="0" xfId="0" applyFont="1" applyAlignment="1">
      <alignment/>
    </xf>
    <xf numFmtId="0" fontId="5" fillId="0" borderId="0" xfId="0" applyFont="1" applyFill="1" applyBorder="1" applyAlignment="1">
      <alignment/>
    </xf>
    <xf numFmtId="0" fontId="0" fillId="35" borderId="15" xfId="0" applyFont="1" applyFill="1" applyBorder="1" applyAlignment="1">
      <alignment horizontal="left"/>
    </xf>
    <xf numFmtId="0" fontId="8" fillId="35" borderId="15" xfId="0" applyFont="1" applyFill="1" applyBorder="1" applyAlignment="1">
      <alignment horizontal="left"/>
    </xf>
    <xf numFmtId="0" fontId="8" fillId="35" borderId="14" xfId="0" applyFont="1" applyFill="1" applyBorder="1" applyAlignment="1" applyProtection="1">
      <alignment/>
      <protection locked="0"/>
    </xf>
    <xf numFmtId="0" fontId="8" fillId="35" borderId="15" xfId="0" applyFont="1" applyFill="1" applyBorder="1" applyAlignment="1" applyProtection="1">
      <alignment/>
      <protection locked="0"/>
    </xf>
    <xf numFmtId="0" fontId="8" fillId="35" borderId="0" xfId="0" applyFont="1" applyFill="1" applyBorder="1" applyAlignment="1" applyProtection="1">
      <alignment/>
      <protection locked="0"/>
    </xf>
    <xf numFmtId="0" fontId="34" fillId="0" borderId="16" xfId="0" applyFont="1" applyFill="1" applyBorder="1" applyAlignment="1">
      <alignment horizontal="center"/>
    </xf>
    <xf numFmtId="0" fontId="34" fillId="0" borderId="0" xfId="0" applyFont="1" applyFill="1" applyAlignment="1">
      <alignment/>
    </xf>
    <xf numFmtId="0" fontId="34" fillId="0" borderId="0" xfId="0" applyFont="1" applyFill="1" applyBorder="1" applyAlignment="1">
      <alignment horizontal="center"/>
    </xf>
    <xf numFmtId="0" fontId="34" fillId="0" borderId="17" xfId="0" applyFont="1" applyFill="1" applyBorder="1" applyAlignment="1">
      <alignment horizontal="center"/>
    </xf>
    <xf numFmtId="0" fontId="19" fillId="0" borderId="0" xfId="0" applyFont="1" applyFill="1" applyBorder="1" applyAlignment="1">
      <alignment horizontal="center" vertical="center"/>
    </xf>
    <xf numFmtId="0" fontId="35" fillId="0" borderId="17" xfId="0" applyFont="1" applyFill="1" applyBorder="1" applyAlignment="1">
      <alignment horizontal="center"/>
    </xf>
    <xf numFmtId="0" fontId="8" fillId="36" borderId="14" xfId="0" applyFont="1" applyFill="1" applyBorder="1" applyAlignment="1" applyProtection="1">
      <alignment/>
      <protection locked="0"/>
    </xf>
    <xf numFmtId="0" fontId="35" fillId="0" borderId="17" xfId="0" applyFont="1" applyFill="1" applyBorder="1" applyAlignment="1">
      <alignment horizontal="center"/>
    </xf>
    <xf numFmtId="0" fontId="35" fillId="0" borderId="0" xfId="0" applyFont="1" applyFill="1" applyBorder="1" applyAlignment="1">
      <alignment horizontal="center" vertical="center"/>
    </xf>
    <xf numFmtId="0" fontId="36" fillId="0" borderId="0" xfId="0" applyFont="1" applyAlignment="1">
      <alignment/>
    </xf>
    <xf numFmtId="0" fontId="0" fillId="35" borderId="0" xfId="0" applyFont="1" applyFill="1" applyAlignment="1">
      <alignment/>
    </xf>
    <xf numFmtId="0" fontId="35" fillId="0" borderId="0" xfId="0" applyFont="1" applyBorder="1" applyAlignment="1" quotePrefix="1">
      <alignment/>
    </xf>
    <xf numFmtId="0" fontId="3" fillId="0" borderId="18" xfId="0" applyFont="1" applyFill="1" applyBorder="1" applyAlignment="1">
      <alignment/>
    </xf>
    <xf numFmtId="0" fontId="0" fillId="0" borderId="18" xfId="0" applyFont="1" applyFill="1" applyBorder="1" applyAlignment="1">
      <alignment/>
    </xf>
    <xf numFmtId="0" fontId="3" fillId="0" borderId="15" xfId="0" applyFont="1" applyFill="1" applyBorder="1" applyAlignment="1">
      <alignment/>
    </xf>
    <xf numFmtId="0" fontId="0" fillId="0" borderId="15" xfId="0" applyFont="1" applyBorder="1" applyAlignment="1">
      <alignment/>
    </xf>
    <xf numFmtId="0" fontId="0" fillId="0" borderId="15" xfId="0" applyFont="1" applyFill="1" applyBorder="1" applyAlignment="1">
      <alignment/>
    </xf>
    <xf numFmtId="0" fontId="3" fillId="0" borderId="15" xfId="0" applyFont="1" applyFill="1" applyBorder="1" applyAlignment="1">
      <alignment/>
    </xf>
    <xf numFmtId="0" fontId="0" fillId="0" borderId="15" xfId="0" applyBorder="1" applyAlignment="1">
      <alignment/>
    </xf>
    <xf numFmtId="0" fontId="0" fillId="0" borderId="18" xfId="0" applyBorder="1" applyAlignment="1">
      <alignment/>
    </xf>
    <xf numFmtId="0" fontId="38" fillId="0" borderId="0" xfId="0" applyFont="1" applyFill="1" applyAlignment="1">
      <alignment/>
    </xf>
    <xf numFmtId="0" fontId="38" fillId="0" borderId="0" xfId="0" applyFont="1" applyFill="1" applyBorder="1" applyAlignment="1">
      <alignment horizontal="center"/>
    </xf>
    <xf numFmtId="0" fontId="38" fillId="0" borderId="0" xfId="0" applyFont="1" applyAlignment="1">
      <alignment/>
    </xf>
    <xf numFmtId="0" fontId="38" fillId="0" borderId="0" xfId="0" applyFont="1" applyFill="1" applyBorder="1" applyAlignment="1" applyProtection="1">
      <alignment horizontal="center"/>
      <protection/>
    </xf>
    <xf numFmtId="0" fontId="38" fillId="0" borderId="19" xfId="0" applyFont="1" applyFill="1" applyBorder="1" applyAlignment="1">
      <alignment horizontal="center"/>
    </xf>
    <xf numFmtId="0" fontId="38" fillId="0" borderId="0" xfId="0" applyFont="1" applyFill="1" applyBorder="1" applyAlignment="1">
      <alignment/>
    </xf>
    <xf numFmtId="0" fontId="39" fillId="0" borderId="0" xfId="0" applyFont="1" applyFill="1" applyBorder="1" applyAlignment="1">
      <alignment/>
    </xf>
    <xf numFmtId="0" fontId="38" fillId="0" borderId="0" xfId="0" applyFont="1" applyBorder="1" applyAlignment="1">
      <alignment/>
    </xf>
    <xf numFmtId="0" fontId="39" fillId="0" borderId="0" xfId="0" applyFont="1" applyBorder="1" applyAlignment="1">
      <alignment/>
    </xf>
    <xf numFmtId="0" fontId="39" fillId="0" borderId="0" xfId="0" applyFont="1" applyAlignment="1">
      <alignment/>
    </xf>
    <xf numFmtId="0" fontId="18" fillId="0" borderId="0" xfId="0" applyFont="1" applyAlignment="1">
      <alignment/>
    </xf>
    <xf numFmtId="0" fontId="3" fillId="0" borderId="0" xfId="0" applyFont="1" applyFill="1" applyBorder="1" applyAlignment="1" applyProtection="1">
      <alignment horizontal="left"/>
      <protection locked="0"/>
    </xf>
    <xf numFmtId="0" fontId="3" fillId="0" borderId="0" xfId="0" applyFont="1" applyFill="1" applyAlignment="1">
      <alignment/>
    </xf>
    <xf numFmtId="0" fontId="0" fillId="0" borderId="0" xfId="0" applyFont="1" applyFill="1" applyBorder="1" applyAlignment="1" applyProtection="1">
      <alignment horizontal="left"/>
      <protection locked="0"/>
    </xf>
    <xf numFmtId="0" fontId="2" fillId="0" borderId="0" xfId="0" applyFont="1" applyFill="1" applyBorder="1" applyAlignment="1">
      <alignment horizontal="center" vertical="center"/>
    </xf>
    <xf numFmtId="0" fontId="0" fillId="37" borderId="0" xfId="0" applyFill="1" applyAlignment="1">
      <alignment/>
    </xf>
    <xf numFmtId="0" fontId="3" fillId="37" borderId="0" xfId="0" applyFont="1" applyFill="1" applyAlignment="1">
      <alignment/>
    </xf>
    <xf numFmtId="0" fontId="0" fillId="37" borderId="0" xfId="0" applyFont="1" applyFill="1" applyBorder="1" applyAlignment="1">
      <alignment horizontal="left"/>
    </xf>
    <xf numFmtId="10" fontId="0" fillId="0" borderId="0" xfId="0" applyNumberFormat="1" applyAlignment="1">
      <alignment horizontal="center"/>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Border="1" applyAlignment="1">
      <alignment/>
    </xf>
    <xf numFmtId="0" fontId="3" fillId="0" borderId="0" xfId="0" applyFont="1" applyBorder="1" applyAlignment="1">
      <alignment/>
    </xf>
    <xf numFmtId="0" fontId="2" fillId="0" borderId="0" xfId="0" applyFont="1" applyBorder="1" applyAlignment="1" applyProtection="1">
      <alignment horizontal="center" vertical="center"/>
      <protection/>
    </xf>
    <xf numFmtId="0" fontId="3" fillId="0" borderId="10"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17"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40" fillId="37" borderId="0" xfId="0" applyFont="1" applyFill="1" applyBorder="1" applyAlignment="1" applyProtection="1">
      <alignment horizontal="center"/>
      <protection/>
    </xf>
    <xf numFmtId="0" fontId="0" fillId="34" borderId="0" xfId="0" applyFont="1" applyFill="1" applyBorder="1" applyAlignment="1" applyProtection="1">
      <alignment horizontal="left"/>
      <protection locked="0"/>
    </xf>
    <xf numFmtId="0" fontId="0" fillId="36" borderId="0" xfId="0" applyFill="1" applyAlignment="1" applyProtection="1">
      <alignment/>
      <protection locked="0"/>
    </xf>
    <xf numFmtId="0" fontId="2" fillId="0" borderId="0" xfId="0" applyFont="1" applyBorder="1" applyAlignment="1" applyProtection="1">
      <alignment horizontal="center" vertical="center" wrapText="1"/>
      <protection/>
    </xf>
    <xf numFmtId="0" fontId="0" fillId="0" borderId="0" xfId="0" applyBorder="1" applyAlignment="1">
      <alignment/>
    </xf>
    <xf numFmtId="0" fontId="0" fillId="0" borderId="0" xfId="0" applyAlignment="1" applyProtection="1">
      <alignment vertical="center"/>
      <protection/>
    </xf>
    <xf numFmtId="0" fontId="3" fillId="0" borderId="0" xfId="0" applyFont="1" applyAlignment="1" applyProtection="1">
      <alignment vertical="center"/>
      <protection/>
    </xf>
    <xf numFmtId="0" fontId="42" fillId="0" borderId="0" xfId="0" applyFont="1" applyAlignment="1" applyProtection="1">
      <alignment vertical="center"/>
      <protection/>
    </xf>
    <xf numFmtId="0" fontId="0" fillId="0" borderId="0" xfId="0" applyAlignment="1">
      <alignment vertical="center"/>
    </xf>
    <xf numFmtId="0" fontId="28" fillId="0" borderId="20" xfId="0" applyFont="1" applyBorder="1" applyAlignment="1">
      <alignment/>
    </xf>
    <xf numFmtId="0" fontId="28" fillId="0" borderId="21" xfId="0" applyFont="1" applyBorder="1" applyAlignment="1">
      <alignment/>
    </xf>
    <xf numFmtId="0" fontId="0" fillId="0" borderId="0" xfId="0" applyNumberFormat="1" applyAlignment="1">
      <alignment/>
    </xf>
    <xf numFmtId="0" fontId="0" fillId="0" borderId="0" xfId="0" applyFont="1" applyAlignment="1">
      <alignment horizontal="left"/>
    </xf>
    <xf numFmtId="0" fontId="0" fillId="37" borderId="0" xfId="0" applyFill="1" applyBorder="1" applyAlignment="1" applyProtection="1">
      <alignment/>
      <protection locked="0"/>
    </xf>
    <xf numFmtId="0" fontId="0" fillId="0" borderId="22" xfId="0" applyBorder="1" applyAlignment="1">
      <alignment/>
    </xf>
    <xf numFmtId="0" fontId="0" fillId="0" borderId="23" xfId="0"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readingOrder="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1" fillId="37" borderId="0" xfId="0" applyFont="1" applyFill="1" applyBorder="1" applyAlignment="1" applyProtection="1">
      <alignment/>
      <protection locked="0"/>
    </xf>
    <xf numFmtId="0" fontId="0" fillId="37" borderId="0" xfId="0" applyFont="1" applyFill="1" applyAlignment="1">
      <alignment/>
    </xf>
    <xf numFmtId="0" fontId="0" fillId="37" borderId="0" xfId="0" applyFont="1" applyFill="1" applyAlignment="1">
      <alignment/>
    </xf>
    <xf numFmtId="0" fontId="0" fillId="0" borderId="10" xfId="0" applyBorder="1" applyAlignment="1">
      <alignment/>
    </xf>
    <xf numFmtId="0" fontId="31" fillId="37" borderId="0" xfId="0" applyNumberFormat="1" applyFont="1" applyFill="1" applyAlignment="1">
      <alignment horizontal="left"/>
    </xf>
    <xf numFmtId="0" fontId="2" fillId="0" borderId="24" xfId="0" applyFont="1" applyBorder="1" applyAlignment="1">
      <alignment horizontal="right" vertical="center" wrapText="1"/>
    </xf>
    <xf numFmtId="0" fontId="2" fillId="0" borderId="25" xfId="0" applyFont="1" applyBorder="1" applyAlignment="1">
      <alignment horizontal="right" vertical="center"/>
    </xf>
    <xf numFmtId="0" fontId="44" fillId="0" borderId="0" xfId="0" applyFont="1" applyAlignment="1">
      <alignment horizontal="left" indent="4"/>
    </xf>
    <xf numFmtId="0" fontId="0" fillId="0" borderId="0" xfId="0" applyFont="1" applyFill="1" applyBorder="1" applyAlignment="1" applyProtection="1">
      <alignment/>
      <protection/>
    </xf>
    <xf numFmtId="0" fontId="0" fillId="37" borderId="0" xfId="0" applyFill="1" applyAlignment="1">
      <alignment/>
    </xf>
    <xf numFmtId="0" fontId="0" fillId="37" borderId="0" xfId="0" applyFill="1" applyAlignment="1">
      <alignment horizontal="center" vertical="center"/>
    </xf>
    <xf numFmtId="0" fontId="2" fillId="37" borderId="22" xfId="0" applyFont="1" applyFill="1" applyBorder="1" applyAlignment="1">
      <alignment horizontal="left" vertical="center"/>
    </xf>
    <xf numFmtId="0" fontId="2" fillId="37" borderId="23" xfId="0" applyFont="1" applyFill="1" applyBorder="1" applyAlignment="1">
      <alignment horizontal="right" vertical="center"/>
    </xf>
    <xf numFmtId="0" fontId="2" fillId="37" borderId="0" xfId="0" applyFont="1" applyFill="1" applyBorder="1" applyAlignment="1">
      <alignment horizontal="center" vertical="center"/>
    </xf>
    <xf numFmtId="0" fontId="2" fillId="37" borderId="0" xfId="0" applyFont="1" applyFill="1" applyBorder="1" applyAlignment="1">
      <alignment horizontal="center" vertical="center" wrapText="1"/>
    </xf>
    <xf numFmtId="0" fontId="0" fillId="0" borderId="0" xfId="0" applyFill="1" applyBorder="1" applyAlignment="1" applyProtection="1">
      <alignment/>
      <protection/>
    </xf>
    <xf numFmtId="3" fontId="0" fillId="0" borderId="0" xfId="0" applyNumberFormat="1" applyFill="1" applyBorder="1" applyAlignment="1" applyProtection="1">
      <alignment/>
      <protection/>
    </xf>
    <xf numFmtId="3" fontId="0" fillId="0" borderId="0" xfId="0" applyNumberFormat="1" applyFill="1" applyBorder="1" applyAlignment="1" applyProtection="1">
      <alignment/>
      <protection/>
    </xf>
    <xf numFmtId="0" fontId="30" fillId="0" borderId="0" xfId="0" applyFont="1" applyBorder="1" applyAlignment="1">
      <alignment horizontal="left" vertical="center"/>
    </xf>
    <xf numFmtId="0" fontId="0" fillId="0" borderId="0" xfId="0" applyFont="1" applyBorder="1" applyAlignment="1">
      <alignment horizontal="left" vertical="center"/>
    </xf>
    <xf numFmtId="0" fontId="45" fillId="0" borderId="0" xfId="0" applyFont="1" applyBorder="1" applyAlignment="1">
      <alignment horizontal="left" vertical="center"/>
    </xf>
    <xf numFmtId="0" fontId="45" fillId="0" borderId="0" xfId="0" applyFont="1" applyAlignment="1">
      <alignment horizontal="left" vertical="center"/>
    </xf>
    <xf numFmtId="0" fontId="45" fillId="0" borderId="0" xfId="0" applyFont="1" applyAlignment="1" applyProtection="1">
      <alignment horizontal="left" vertical="center"/>
      <protection/>
    </xf>
    <xf numFmtId="0" fontId="45" fillId="0" borderId="0" xfId="0" applyFont="1" applyFill="1" applyBorder="1" applyAlignment="1">
      <alignment horizontal="left" vertical="center"/>
    </xf>
    <xf numFmtId="0" fontId="0" fillId="0" borderId="0" xfId="0" applyFill="1" applyBorder="1" applyAlignment="1">
      <alignment horizontal="center" vertical="center"/>
    </xf>
    <xf numFmtId="0" fontId="31" fillId="37" borderId="0" xfId="0" applyFont="1" applyFill="1" applyAlignment="1">
      <alignment/>
    </xf>
    <xf numFmtId="0" fontId="0" fillId="0" borderId="0" xfId="0" applyFont="1" applyFill="1" applyBorder="1" applyAlignment="1" applyProtection="1">
      <alignment/>
      <protection/>
    </xf>
    <xf numFmtId="0" fontId="0" fillId="37" borderId="0" xfId="0" applyFill="1" applyAlignment="1" applyProtection="1">
      <alignment/>
      <protection locked="0"/>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0" xfId="0" applyFont="1" applyFill="1" applyBorder="1" applyAlignment="1">
      <alignment/>
    </xf>
    <xf numFmtId="0" fontId="31" fillId="0" borderId="0" xfId="0" applyFont="1" applyFill="1" applyBorder="1" applyAlignment="1">
      <alignment/>
    </xf>
    <xf numFmtId="0" fontId="2" fillId="0" borderId="24" xfId="0" applyFont="1" applyBorder="1" applyAlignment="1">
      <alignment horizontal="right" vertical="center"/>
    </xf>
    <xf numFmtId="0" fontId="2" fillId="0" borderId="13" xfId="0" applyFont="1" applyBorder="1" applyAlignment="1">
      <alignment horizontal="center" vertical="center" readingOrder="1"/>
    </xf>
    <xf numFmtId="0" fontId="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46" fillId="0" borderId="0" xfId="0" applyFont="1" applyAlignment="1">
      <alignment vertical="center"/>
    </xf>
    <xf numFmtId="49" fontId="0" fillId="0" borderId="0" xfId="0" applyNumberFormat="1" applyBorder="1" applyAlignment="1">
      <alignment/>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3" fontId="3" fillId="37" borderId="0" xfId="0" applyNumberFormat="1" applyFont="1" applyFill="1" applyBorder="1" applyAlignment="1" applyProtection="1">
      <alignment horizontal="left"/>
      <protection locked="0"/>
    </xf>
    <xf numFmtId="0" fontId="0" fillId="0" borderId="0" xfId="0" applyFont="1" applyFill="1" applyAlignment="1">
      <alignment/>
    </xf>
    <xf numFmtId="0" fontId="47" fillId="0" borderId="0" xfId="0" applyFont="1" applyAlignment="1">
      <alignment horizontal="left"/>
    </xf>
    <xf numFmtId="0" fontId="31" fillId="0" borderId="0" xfId="0" applyFont="1" applyAlignment="1">
      <alignment horizontal="center"/>
    </xf>
    <xf numFmtId="3" fontId="30" fillId="0" borderId="0" xfId="0" applyNumberFormat="1" applyFont="1" applyFill="1" applyBorder="1" applyAlignment="1" applyProtection="1">
      <alignment horizontal="center"/>
      <protection locked="0"/>
    </xf>
    <xf numFmtId="0" fontId="48" fillId="0" borderId="0" xfId="0" applyFont="1" applyAlignment="1">
      <alignment horizontal="left"/>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37" borderId="0" xfId="0" applyFill="1" applyBorder="1" applyAlignment="1">
      <alignment/>
    </xf>
    <xf numFmtId="0" fontId="0" fillId="0" borderId="0" xfId="54">
      <alignment/>
      <protection/>
    </xf>
    <xf numFmtId="0" fontId="0" fillId="0" borderId="0" xfId="54" applyAlignment="1">
      <alignment/>
      <protection/>
    </xf>
    <xf numFmtId="0" fontId="0" fillId="35" borderId="0" xfId="54" applyFill="1">
      <alignment/>
      <protection/>
    </xf>
    <xf numFmtId="0" fontId="0" fillId="0" borderId="0" xfId="54" applyFill="1">
      <alignment/>
      <protection/>
    </xf>
    <xf numFmtId="0" fontId="0" fillId="0" borderId="0" xfId="54" applyAlignment="1">
      <alignment horizontal="center" vertical="center"/>
      <protection/>
    </xf>
    <xf numFmtId="0" fontId="0" fillId="35" borderId="0" xfId="54" applyFill="1" applyAlignment="1">
      <alignment horizontal="center" vertical="center"/>
      <protection/>
    </xf>
    <xf numFmtId="0" fontId="0" fillId="0" borderId="0" xfId="54" applyFill="1" applyAlignment="1">
      <alignment horizontal="center" vertical="center"/>
      <protection/>
    </xf>
    <xf numFmtId="0" fontId="0" fillId="35" borderId="0" xfId="54" applyFill="1" applyAlignment="1">
      <alignment/>
      <protection/>
    </xf>
    <xf numFmtId="0" fontId="8" fillId="0" borderId="0" xfId="54" applyFont="1" applyAlignment="1">
      <alignment horizontal="center" vertical="center"/>
      <protection/>
    </xf>
    <xf numFmtId="0" fontId="8" fillId="35" borderId="0" xfId="54" applyFont="1" applyFill="1" applyAlignment="1">
      <alignment horizontal="center" vertical="center"/>
      <protection/>
    </xf>
    <xf numFmtId="0" fontId="8" fillId="0" borderId="0" xfId="54" applyFont="1" applyFill="1" applyAlignment="1">
      <alignment horizontal="center" vertical="center"/>
      <protection/>
    </xf>
    <xf numFmtId="0" fontId="51" fillId="0" borderId="0" xfId="54" applyFont="1" applyAlignment="1">
      <alignment horizontal="center" vertical="center"/>
      <protection/>
    </xf>
    <xf numFmtId="0" fontId="51" fillId="35" borderId="0" xfId="54" applyFont="1" applyFill="1" applyAlignment="1">
      <alignment horizontal="center" vertical="center"/>
      <protection/>
    </xf>
    <xf numFmtId="0" fontId="8" fillId="0" borderId="0" xfId="54" applyFont="1">
      <alignment/>
      <protection/>
    </xf>
    <xf numFmtId="0" fontId="8" fillId="0" borderId="0" xfId="54" applyFont="1" applyAlignment="1">
      <alignment/>
      <protection/>
    </xf>
    <xf numFmtId="0" fontId="8" fillId="35" borderId="0" xfId="54" applyFont="1" applyFill="1">
      <alignment/>
      <protection/>
    </xf>
    <xf numFmtId="0" fontId="8" fillId="35" borderId="0" xfId="54" applyFont="1" applyFill="1" applyAlignment="1">
      <alignment/>
      <protection/>
    </xf>
    <xf numFmtId="0" fontId="8" fillId="0" borderId="0" xfId="54" applyFont="1" applyFill="1">
      <alignment/>
      <protection/>
    </xf>
    <xf numFmtId="0" fontId="8" fillId="0" borderId="0" xfId="54" applyFont="1" applyFill="1" applyBorder="1" applyAlignment="1" applyProtection="1">
      <alignment horizontal="center"/>
      <protection/>
    </xf>
    <xf numFmtId="0" fontId="8" fillId="35" borderId="0" xfId="54" applyFont="1" applyFill="1" applyBorder="1" applyAlignment="1" applyProtection="1">
      <alignment horizontal="center"/>
      <protection/>
    </xf>
    <xf numFmtId="0" fontId="9" fillId="0" borderId="10" xfId="54" applyFont="1" applyBorder="1">
      <alignment/>
      <protection/>
    </xf>
    <xf numFmtId="0" fontId="8" fillId="0" borderId="10" xfId="54" applyFont="1" applyBorder="1">
      <alignment/>
      <protection/>
    </xf>
    <xf numFmtId="0" fontId="8" fillId="0" borderId="10" xfId="54" applyFont="1" applyBorder="1" applyAlignment="1">
      <alignment/>
      <protection/>
    </xf>
    <xf numFmtId="0" fontId="8" fillId="0" borderId="10" xfId="54" applyFont="1" applyFill="1" applyBorder="1" applyAlignment="1">
      <alignment/>
      <protection/>
    </xf>
    <xf numFmtId="0" fontId="8" fillId="0" borderId="0" xfId="54" applyFont="1" applyAlignment="1" applyProtection="1">
      <alignment horizontal="center"/>
      <protection/>
    </xf>
    <xf numFmtId="0" fontId="8" fillId="35" borderId="0" xfId="54" applyFont="1" applyFill="1" applyAlignment="1" applyProtection="1">
      <alignment horizontal="center"/>
      <protection/>
    </xf>
    <xf numFmtId="0" fontId="8" fillId="0" borderId="0" xfId="54" applyFont="1" applyFill="1" applyAlignment="1" applyProtection="1">
      <alignment horizontal="center"/>
      <protection/>
    </xf>
    <xf numFmtId="183" fontId="8" fillId="0" borderId="0" xfId="54" applyNumberFormat="1" applyFont="1">
      <alignment/>
      <protection/>
    </xf>
    <xf numFmtId="183" fontId="8" fillId="0" borderId="0" xfId="54" applyNumberFormat="1" applyFont="1" applyFill="1" applyBorder="1" applyAlignment="1">
      <alignment horizontal="left"/>
      <protection/>
    </xf>
    <xf numFmtId="183" fontId="8" fillId="0" borderId="0" xfId="54" applyNumberFormat="1" applyFont="1" applyAlignment="1">
      <alignment/>
      <protection/>
    </xf>
    <xf numFmtId="183" fontId="8" fillId="0" borderId="0" xfId="54" applyNumberFormat="1" applyFont="1" applyAlignment="1" applyProtection="1">
      <alignment/>
      <protection/>
    </xf>
    <xf numFmtId="0" fontId="8" fillId="35" borderId="0" xfId="54" applyFont="1" applyFill="1" applyBorder="1" applyAlignment="1">
      <alignment/>
      <protection/>
    </xf>
    <xf numFmtId="183" fontId="8" fillId="0" borderId="0" xfId="54" applyNumberFormat="1" applyFont="1" applyFill="1" applyBorder="1" applyAlignment="1">
      <alignment horizontal="center"/>
      <protection/>
    </xf>
    <xf numFmtId="183" fontId="8" fillId="0" borderId="0" xfId="54" applyNumberFormat="1" applyFont="1" applyFill="1" applyBorder="1">
      <alignment/>
      <protection/>
    </xf>
    <xf numFmtId="183" fontId="8" fillId="0" borderId="0" xfId="54" applyNumberFormat="1" applyFont="1" applyFill="1" applyBorder="1" applyAlignment="1" applyProtection="1">
      <alignment horizontal="left"/>
      <protection locked="0"/>
    </xf>
    <xf numFmtId="0" fontId="8" fillId="0" borderId="0" xfId="54" applyFont="1" applyFill="1" applyBorder="1">
      <alignment/>
      <protection/>
    </xf>
    <xf numFmtId="42" fontId="9" fillId="35" borderId="0" xfId="54" applyNumberFormat="1" applyFont="1" applyFill="1" applyBorder="1" applyAlignment="1" applyProtection="1">
      <alignment horizontal="center"/>
      <protection/>
    </xf>
    <xf numFmtId="9" fontId="8" fillId="35" borderId="0" xfId="56" applyFont="1" applyFill="1" applyBorder="1" applyAlignment="1" applyProtection="1">
      <alignment horizontal="center"/>
      <protection/>
    </xf>
    <xf numFmtId="42" fontId="8" fillId="35" borderId="0" xfId="54" applyNumberFormat="1" applyFont="1" applyFill="1" applyBorder="1" applyAlignment="1" applyProtection="1">
      <alignment horizontal="center"/>
      <protection locked="0"/>
    </xf>
    <xf numFmtId="0" fontId="8" fillId="0" borderId="0" xfId="54" applyFont="1" applyFill="1" applyProtection="1">
      <alignment/>
      <protection/>
    </xf>
    <xf numFmtId="0" fontId="8" fillId="35" borderId="0" xfId="54" applyFont="1" applyFill="1" applyProtection="1">
      <alignment/>
      <protection/>
    </xf>
    <xf numFmtId="42" fontId="8" fillId="35" borderId="0" xfId="54" applyNumberFormat="1" applyFont="1" applyFill="1" applyBorder="1" applyAlignment="1" applyProtection="1">
      <alignment horizontal="center"/>
      <protection/>
    </xf>
    <xf numFmtId="0" fontId="8" fillId="0" borderId="0" xfId="54" applyFont="1" applyFill="1" applyBorder="1" applyAlignment="1">
      <alignment horizontal="center"/>
      <protection/>
    </xf>
    <xf numFmtId="0" fontId="9" fillId="0" borderId="10" xfId="54" applyFont="1" applyFill="1" applyBorder="1" applyAlignment="1">
      <alignment horizontal="left"/>
      <protection/>
    </xf>
    <xf numFmtId="0" fontId="9" fillId="0" borderId="0" xfId="54" applyFont="1" applyFill="1" applyBorder="1" applyAlignment="1">
      <alignment horizontal="left"/>
      <protection/>
    </xf>
    <xf numFmtId="0" fontId="8" fillId="35" borderId="0" xfId="54" applyFont="1" applyFill="1" applyBorder="1" applyAlignment="1">
      <alignment horizontal="center"/>
      <protection/>
    </xf>
    <xf numFmtId="183" fontId="8" fillId="0" borderId="0" xfId="54" applyNumberFormat="1" applyFont="1" applyFill="1" applyBorder="1" applyProtection="1">
      <alignment/>
      <protection/>
    </xf>
    <xf numFmtId="183" fontId="8" fillId="0" borderId="0" xfId="54" applyNumberFormat="1" applyFont="1" applyFill="1" applyBorder="1" applyAlignment="1" applyProtection="1">
      <alignment horizontal="left"/>
      <protection/>
    </xf>
    <xf numFmtId="42" fontId="52" fillId="35" borderId="0" xfId="54" applyNumberFormat="1" applyFont="1" applyFill="1" applyBorder="1" applyAlignment="1" applyProtection="1">
      <alignment horizontal="right"/>
      <protection/>
    </xf>
    <xf numFmtId="0" fontId="8" fillId="0" borderId="0" xfId="54" applyFont="1" applyAlignment="1">
      <alignment horizontal="center"/>
      <protection/>
    </xf>
    <xf numFmtId="0" fontId="0" fillId="0" borderId="0" xfId="54" applyFill="1" applyAlignment="1">
      <alignment/>
      <protection/>
    </xf>
    <xf numFmtId="0" fontId="2" fillId="0" borderId="26" xfId="0" applyFont="1" applyFill="1" applyBorder="1" applyAlignment="1">
      <alignment horizontal="right" vertical="center"/>
    </xf>
    <xf numFmtId="0" fontId="3" fillId="0" borderId="27" xfId="0" applyFont="1" applyBorder="1" applyAlignment="1">
      <alignment horizontal="center" vertical="center"/>
    </xf>
    <xf numFmtId="183" fontId="8" fillId="37" borderId="0" xfId="54" applyNumberFormat="1" applyFont="1" applyFill="1" applyBorder="1">
      <alignment/>
      <protection/>
    </xf>
    <xf numFmtId="183" fontId="8" fillId="37" borderId="0" xfId="54" applyNumberFormat="1" applyFont="1" applyFill="1" applyBorder="1" applyAlignment="1">
      <alignment horizontal="left"/>
      <protection/>
    </xf>
    <xf numFmtId="183" fontId="8" fillId="37" borderId="0" xfId="54" applyNumberFormat="1" applyFont="1" applyFill="1" applyBorder="1" applyAlignment="1">
      <alignment/>
      <protection/>
    </xf>
    <xf numFmtId="183" fontId="8" fillId="37" borderId="0" xfId="54" applyNumberFormat="1" applyFont="1" applyFill="1" applyBorder="1" applyAlignment="1" applyProtection="1">
      <alignment/>
      <protection/>
    </xf>
    <xf numFmtId="9" fontId="3" fillId="0" borderId="27" xfId="0" applyNumberFormat="1" applyFont="1" applyBorder="1" applyAlignment="1">
      <alignment horizontal="center" vertical="center"/>
    </xf>
    <xf numFmtId="183" fontId="8" fillId="37" borderId="0" xfId="54" applyNumberFormat="1" applyFont="1" applyFill="1" applyBorder="1" applyAlignment="1">
      <alignment horizontal="center"/>
      <protection/>
    </xf>
    <xf numFmtId="183" fontId="8" fillId="37" borderId="0" xfId="54" applyNumberFormat="1" applyFont="1" applyFill="1" applyBorder="1" applyAlignment="1" applyProtection="1">
      <alignment horizontal="left"/>
      <protection locked="0"/>
    </xf>
    <xf numFmtId="3" fontId="0" fillId="0" borderId="0" xfId="0" applyNumberFormat="1" applyAlignment="1">
      <alignment/>
    </xf>
    <xf numFmtId="3" fontId="0" fillId="0" borderId="0" xfId="0" applyNumberFormat="1" applyAlignment="1">
      <alignment horizontal="right"/>
    </xf>
    <xf numFmtId="0" fontId="3" fillId="0" borderId="0" xfId="0" applyFont="1" applyBorder="1" applyAlignment="1">
      <alignment horizontal="center" vertical="center"/>
    </xf>
    <xf numFmtId="3" fontId="3" fillId="0" borderId="0" xfId="0" applyNumberFormat="1" applyFont="1" applyBorder="1" applyAlignment="1">
      <alignment vertical="center"/>
    </xf>
    <xf numFmtId="3" fontId="3" fillId="0" borderId="0" xfId="0" applyNumberFormat="1" applyFont="1" applyBorder="1" applyAlignment="1">
      <alignment horizontal="right" vertical="center"/>
    </xf>
    <xf numFmtId="9" fontId="3"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183" fontId="8" fillId="37" borderId="0" xfId="54" applyNumberFormat="1" applyFont="1" applyFill="1" applyBorder="1" applyAlignment="1" applyProtection="1">
      <alignment horizontal="center"/>
      <protection locked="0"/>
    </xf>
    <xf numFmtId="183" fontId="8" fillId="37" borderId="0" xfId="54" applyNumberFormat="1" applyFont="1" applyFill="1" applyBorder="1" applyAlignment="1" applyProtection="1">
      <alignment horizontal="center"/>
      <protection/>
    </xf>
    <xf numFmtId="0" fontId="0" fillId="0" borderId="0" xfId="54" applyProtection="1">
      <alignment/>
      <protection locked="0"/>
    </xf>
    <xf numFmtId="0" fontId="0" fillId="0" borderId="21" xfId="0" applyFont="1" applyBorder="1" applyAlignment="1">
      <alignment/>
    </xf>
    <xf numFmtId="0" fontId="0" fillId="0" borderId="28" xfId="0" applyFont="1" applyBorder="1" applyAlignment="1">
      <alignment/>
    </xf>
    <xf numFmtId="0" fontId="43" fillId="0" borderId="10" xfId="0" applyFont="1" applyBorder="1" applyAlignment="1">
      <alignment/>
    </xf>
    <xf numFmtId="0" fontId="43" fillId="0" borderId="10" xfId="0" applyFont="1" applyBorder="1" applyAlignment="1">
      <alignment/>
    </xf>
    <xf numFmtId="0" fontId="54" fillId="0" borderId="10" xfId="0" applyFont="1" applyBorder="1" applyAlignment="1">
      <alignment/>
    </xf>
    <xf numFmtId="0" fontId="54" fillId="0" borderId="0" xfId="0" applyFont="1" applyBorder="1" applyAlignment="1">
      <alignment/>
    </xf>
    <xf numFmtId="0" fontId="54" fillId="0" borderId="0" xfId="0" applyFont="1" applyAlignment="1">
      <alignment/>
    </xf>
    <xf numFmtId="0" fontId="0" fillId="0" borderId="0" xfId="54" applyFont="1" applyFill="1">
      <alignment/>
      <protection/>
    </xf>
    <xf numFmtId="0" fontId="0" fillId="0" borderId="0" xfId="54" applyFont="1" applyFill="1" applyProtection="1">
      <alignment/>
      <protection/>
    </xf>
    <xf numFmtId="0" fontId="0" fillId="0" borderId="0" xfId="54" applyFont="1" applyFill="1" applyAlignment="1" applyProtection="1">
      <alignment/>
      <protection/>
    </xf>
    <xf numFmtId="0" fontId="40" fillId="37" borderId="0" xfId="54" applyFont="1" applyFill="1" applyBorder="1" applyAlignment="1" applyProtection="1">
      <alignment horizontal="center"/>
      <protection/>
    </xf>
    <xf numFmtId="0" fontId="3" fillId="0" borderId="0" xfId="54" applyFont="1" applyFill="1" applyBorder="1" applyAlignment="1" applyProtection="1">
      <alignment horizontal="center"/>
      <protection/>
    </xf>
    <xf numFmtId="0" fontId="0" fillId="0" borderId="0" xfId="54" applyFill="1" applyBorder="1">
      <alignment/>
      <protection/>
    </xf>
    <xf numFmtId="0" fontId="0" fillId="0" borderId="0" xfId="54" applyFont="1">
      <alignment/>
      <protection/>
    </xf>
    <xf numFmtId="0" fontId="0" fillId="0" borderId="0" xfId="54" applyAlignment="1">
      <alignment wrapText="1"/>
      <protection/>
    </xf>
    <xf numFmtId="0" fontId="0" fillId="0" borderId="0" xfId="54" applyNumberFormat="1" applyAlignment="1">
      <alignment/>
      <protection/>
    </xf>
    <xf numFmtId="0" fontId="0" fillId="0" borderId="0" xfId="54" applyFont="1" applyAlignment="1">
      <alignment vertical="top" wrapText="1"/>
      <protection/>
    </xf>
    <xf numFmtId="0" fontId="0" fillId="0" borderId="0" xfId="54" applyAlignment="1">
      <alignment vertical="top" wrapText="1"/>
      <protection/>
    </xf>
    <xf numFmtId="0" fontId="41" fillId="0" borderId="23" xfId="0" applyFont="1" applyBorder="1" applyAlignment="1">
      <alignment horizontal="center"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0" fontId="3" fillId="34" borderId="14" xfId="0" applyFont="1" applyFill="1" applyBorder="1" applyAlignment="1" applyProtection="1">
      <alignment horizontal="center"/>
      <protection locked="0"/>
    </xf>
    <xf numFmtId="3" fontId="0" fillId="0" borderId="0" xfId="0" applyNumberFormat="1" applyFont="1" applyFill="1" applyBorder="1" applyAlignment="1" applyProtection="1">
      <alignment horizontal="left"/>
      <protection locked="0"/>
    </xf>
    <xf numFmtId="0" fontId="0" fillId="0" borderId="0" xfId="0" applyFont="1" applyFill="1" applyBorder="1" applyAlignment="1">
      <alignment vertical="top" wrapText="1"/>
    </xf>
    <xf numFmtId="0" fontId="0" fillId="0" borderId="0" xfId="0" applyAlignment="1">
      <alignment vertical="top" wrapText="1"/>
    </xf>
    <xf numFmtId="0" fontId="0" fillId="0" borderId="29" xfId="0" applyFont="1" applyBorder="1" applyAlignment="1" applyProtection="1">
      <alignment horizontal="left" vertical="top"/>
      <protection locked="0"/>
    </xf>
    <xf numFmtId="0" fontId="0" fillId="0" borderId="30" xfId="0" applyFont="1" applyBorder="1" applyAlignment="1" applyProtection="1">
      <alignment horizontal="left" vertical="top"/>
      <protection locked="0"/>
    </xf>
    <xf numFmtId="0" fontId="0" fillId="0" borderId="31" xfId="0" applyFont="1" applyBorder="1" applyAlignment="1" applyProtection="1">
      <alignment horizontal="left" vertical="top"/>
      <protection locked="0"/>
    </xf>
    <xf numFmtId="0" fontId="0" fillId="0" borderId="32"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horizontal="left" vertical="top"/>
      <protection locked="0"/>
    </xf>
    <xf numFmtId="0" fontId="0" fillId="0" borderId="34" xfId="0" applyFont="1" applyBorder="1" applyAlignment="1" applyProtection="1">
      <alignment horizontal="left" vertical="top"/>
      <protection locked="0"/>
    </xf>
    <xf numFmtId="0" fontId="0" fillId="0" borderId="35" xfId="0" applyFont="1" applyBorder="1" applyAlignment="1" applyProtection="1">
      <alignment horizontal="left" vertical="top"/>
      <protection locked="0"/>
    </xf>
    <xf numFmtId="0" fontId="0" fillId="0" borderId="36" xfId="0" applyFont="1" applyBorder="1" applyAlignment="1" applyProtection="1">
      <alignment horizontal="left" vertical="top"/>
      <protection locked="0"/>
    </xf>
    <xf numFmtId="0" fontId="17" fillId="0" borderId="0" xfId="0" applyFont="1" applyAlignment="1">
      <alignment horizontal="center"/>
    </xf>
    <xf numFmtId="0" fontId="3" fillId="34" borderId="14" xfId="0" applyFont="1" applyFill="1" applyBorder="1" applyAlignment="1" applyProtection="1">
      <alignment horizontal="left"/>
      <protection locked="0"/>
    </xf>
    <xf numFmtId="0" fontId="2"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37" xfId="0" applyBorder="1" applyAlignment="1">
      <alignment horizontal="center" vertical="center" wrapText="1"/>
    </xf>
    <xf numFmtId="0" fontId="0" fillId="36" borderId="10" xfId="0" applyFont="1" applyFill="1" applyBorder="1" applyAlignment="1" applyProtection="1">
      <alignment/>
      <protection/>
    </xf>
    <xf numFmtId="0" fontId="0" fillId="36" borderId="10" xfId="0" applyFill="1" applyBorder="1" applyAlignment="1">
      <alignment/>
    </xf>
    <xf numFmtId="0" fontId="3" fillId="36" borderId="10" xfId="0" applyFont="1" applyFill="1" applyBorder="1" applyAlignment="1" applyProtection="1">
      <alignment horizontal="center"/>
      <protection/>
    </xf>
    <xf numFmtId="0" fontId="0" fillId="36" borderId="10" xfId="0" applyFont="1" applyFill="1" applyBorder="1" applyAlignment="1">
      <alignment/>
    </xf>
    <xf numFmtId="0" fontId="0" fillId="0" borderId="10" xfId="0" applyBorder="1" applyAlignment="1">
      <alignment/>
    </xf>
    <xf numFmtId="14" fontId="0" fillId="36" borderId="10" xfId="0" applyNumberFormat="1" applyFill="1" applyBorder="1" applyAlignment="1">
      <alignment/>
    </xf>
    <xf numFmtId="0" fontId="3" fillId="36" borderId="10" xfId="0" applyFont="1" applyFill="1" applyBorder="1" applyAlignment="1" applyProtection="1">
      <alignment/>
      <protection locked="0"/>
    </xf>
    <xf numFmtId="0" fontId="0" fillId="34" borderId="14" xfId="0" applyFont="1" applyFill="1" applyBorder="1" applyAlignment="1" applyProtection="1">
      <alignment horizontal="left"/>
      <protection locked="0"/>
    </xf>
    <xf numFmtId="0" fontId="3" fillId="34" borderId="14" xfId="0" applyFont="1" applyFill="1" applyBorder="1" applyAlignment="1" applyProtection="1">
      <alignment/>
      <protection locked="0"/>
    </xf>
    <xf numFmtId="1" fontId="3" fillId="34" borderId="14" xfId="0" applyNumberFormat="1" applyFont="1" applyFill="1" applyBorder="1" applyAlignment="1" applyProtection="1">
      <alignment horizontal="left"/>
      <protection locked="0"/>
    </xf>
    <xf numFmtId="179" fontId="3" fillId="34" borderId="14" xfId="0" applyNumberFormat="1" applyFont="1" applyFill="1" applyBorder="1" applyAlignment="1" applyProtection="1">
      <alignment horizontal="center"/>
      <protection locked="0"/>
    </xf>
    <xf numFmtId="0" fontId="0" fillId="34" borderId="14" xfId="0" applyFont="1" applyFill="1" applyBorder="1" applyAlignment="1" applyProtection="1">
      <alignment horizontal="center"/>
      <protection locked="0"/>
    </xf>
    <xf numFmtId="183" fontId="3" fillId="34" borderId="14" xfId="0" applyNumberFormat="1" applyFont="1" applyFill="1" applyBorder="1" applyAlignment="1" applyProtection="1">
      <alignment horizontal="left"/>
      <protection locked="0"/>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0" fillId="36" borderId="10" xfId="0" applyFont="1" applyFill="1" applyBorder="1" applyAlignment="1" applyProtection="1">
      <alignment horizontal="left"/>
      <protection locked="0"/>
    </xf>
    <xf numFmtId="0" fontId="0" fillId="36" borderId="38" xfId="0" applyFill="1" applyBorder="1" applyAlignment="1" applyProtection="1">
      <alignment wrapText="1" shrinkToFit="1"/>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0" fillId="0" borderId="0" xfId="0" applyAlignment="1" applyProtection="1">
      <alignment/>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0" fontId="3" fillId="0" borderId="0" xfId="0" applyFont="1" applyFill="1" applyBorder="1" applyAlignment="1">
      <alignment horizontal="left"/>
    </xf>
    <xf numFmtId="0" fontId="8" fillId="0" borderId="0" xfId="0" applyFont="1" applyFill="1" applyBorder="1" applyAlignment="1" applyProtection="1">
      <alignment horizontal="left"/>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center" vertical="center"/>
    </xf>
    <xf numFmtId="0" fontId="45" fillId="36" borderId="10" xfId="0" applyFont="1" applyFill="1" applyBorder="1" applyAlignment="1">
      <alignment horizontal="left" vertical="center"/>
    </xf>
    <xf numFmtId="0" fontId="0" fillId="36" borderId="10" xfId="0" applyFont="1" applyFill="1" applyBorder="1" applyAlignment="1">
      <alignment/>
    </xf>
    <xf numFmtId="0" fontId="8" fillId="0" borderId="0" xfId="54" applyFont="1" applyAlignment="1">
      <alignment horizontal="center"/>
      <protection/>
    </xf>
    <xf numFmtId="42" fontId="52" fillId="35" borderId="46" xfId="54" applyNumberFormat="1" applyFont="1" applyFill="1" applyBorder="1" applyAlignment="1" applyProtection="1">
      <alignment horizontal="right"/>
      <protection/>
    </xf>
    <xf numFmtId="183" fontId="9" fillId="0" borderId="47" xfId="54" applyNumberFormat="1" applyFont="1" applyBorder="1" applyAlignment="1">
      <alignment horizontal="left"/>
      <protection/>
    </xf>
    <xf numFmtId="183" fontId="9" fillId="0" borderId="48" xfId="54" applyNumberFormat="1" applyFont="1" applyBorder="1" applyAlignment="1">
      <alignment horizontal="left"/>
      <protection/>
    </xf>
    <xf numFmtId="183" fontId="9" fillId="0" borderId="49" xfId="54" applyNumberFormat="1" applyFont="1" applyBorder="1" applyAlignment="1">
      <alignment horizontal="left"/>
      <protection/>
    </xf>
    <xf numFmtId="183" fontId="9" fillId="0" borderId="47" xfId="54" applyNumberFormat="1" applyFont="1" applyFill="1" applyBorder="1" applyAlignment="1" applyProtection="1">
      <alignment horizontal="center"/>
      <protection/>
    </xf>
    <xf numFmtId="183" fontId="9" fillId="0" borderId="48" xfId="54" applyNumberFormat="1" applyFont="1" applyFill="1" applyBorder="1" applyAlignment="1" applyProtection="1">
      <alignment horizontal="center"/>
      <protection/>
    </xf>
    <xf numFmtId="183" fontId="9" fillId="0" borderId="49" xfId="54" applyNumberFormat="1" applyFont="1" applyFill="1" applyBorder="1" applyAlignment="1" applyProtection="1">
      <alignment horizontal="center"/>
      <protection/>
    </xf>
    <xf numFmtId="183" fontId="9" fillId="0" borderId="24" xfId="54" applyNumberFormat="1" applyFont="1" applyFill="1" applyBorder="1" applyAlignment="1" applyProtection="1">
      <alignment horizontal="center"/>
      <protection/>
    </xf>
    <xf numFmtId="183" fontId="9" fillId="0" borderId="25" xfId="54" applyNumberFormat="1" applyFont="1" applyFill="1" applyBorder="1" applyAlignment="1" applyProtection="1">
      <alignment horizontal="center"/>
      <protection/>
    </xf>
    <xf numFmtId="183" fontId="9" fillId="0" borderId="37" xfId="54" applyNumberFormat="1" applyFont="1" applyFill="1" applyBorder="1" applyAlignment="1" applyProtection="1">
      <alignment horizontal="center"/>
      <protection/>
    </xf>
    <xf numFmtId="42" fontId="8" fillId="37" borderId="50" xfId="54" applyNumberFormat="1" applyFont="1" applyFill="1" applyBorder="1" applyAlignment="1" applyProtection="1">
      <alignment horizontal="center"/>
      <protection locked="0"/>
    </xf>
    <xf numFmtId="42" fontId="8" fillId="37" borderId="51" xfId="54" applyNumberFormat="1" applyFont="1" applyFill="1" applyBorder="1" applyAlignment="1" applyProtection="1">
      <alignment horizontal="center"/>
      <protection locked="0"/>
    </xf>
    <xf numFmtId="183" fontId="8" fillId="0" borderId="0" xfId="54" applyNumberFormat="1" applyFont="1" applyFill="1" applyBorder="1" applyAlignment="1" applyProtection="1">
      <alignment horizontal="center"/>
      <protection/>
    </xf>
    <xf numFmtId="183" fontId="8" fillId="36" borderId="10" xfId="54" applyNumberFormat="1" applyFont="1" applyFill="1" applyBorder="1" applyAlignment="1" applyProtection="1">
      <alignment horizontal="left"/>
      <protection locked="0"/>
    </xf>
    <xf numFmtId="183" fontId="8" fillId="34" borderId="14" xfId="54" applyNumberFormat="1" applyFont="1" applyFill="1" applyBorder="1" applyAlignment="1" applyProtection="1">
      <alignment horizontal="center"/>
      <protection locked="0"/>
    </xf>
    <xf numFmtId="183" fontId="8" fillId="34" borderId="52" xfId="54" applyNumberFormat="1" applyFont="1" applyFill="1" applyBorder="1" applyAlignment="1" applyProtection="1">
      <alignment horizontal="center"/>
      <protection locked="0"/>
    </xf>
    <xf numFmtId="42" fontId="9" fillId="37" borderId="53" xfId="54" applyNumberFormat="1" applyFont="1" applyFill="1" applyBorder="1" applyAlignment="1" applyProtection="1">
      <alignment horizontal="center"/>
      <protection locked="0"/>
    </xf>
    <xf numFmtId="42" fontId="9" fillId="37" borderId="54" xfId="54" applyNumberFormat="1" applyFont="1" applyFill="1" applyBorder="1" applyAlignment="1" applyProtection="1">
      <alignment horizontal="center"/>
      <protection locked="0"/>
    </xf>
    <xf numFmtId="42" fontId="52" fillId="35" borderId="55" xfId="54" applyNumberFormat="1" applyFont="1" applyFill="1" applyBorder="1" applyAlignment="1" applyProtection="1">
      <alignment horizontal="right"/>
      <protection/>
    </xf>
    <xf numFmtId="42" fontId="52" fillId="35" borderId="0" xfId="54" applyNumberFormat="1" applyFont="1" applyFill="1" applyBorder="1" applyAlignment="1" applyProtection="1">
      <alignment horizontal="right"/>
      <protection/>
    </xf>
    <xf numFmtId="183" fontId="8" fillId="0" borderId="56" xfId="54" applyNumberFormat="1" applyFont="1" applyFill="1" applyBorder="1" applyAlignment="1" applyProtection="1">
      <alignment horizontal="center"/>
      <protection/>
    </xf>
    <xf numFmtId="183" fontId="8" fillId="0" borderId="10" xfId="54" applyNumberFormat="1" applyFont="1" applyFill="1" applyBorder="1" applyAlignment="1" applyProtection="1">
      <alignment horizontal="center"/>
      <protection/>
    </xf>
    <xf numFmtId="183" fontId="8" fillId="0" borderId="57" xfId="54" applyNumberFormat="1" applyFont="1" applyFill="1" applyBorder="1" applyAlignment="1" applyProtection="1">
      <alignment horizontal="center"/>
      <protection/>
    </xf>
    <xf numFmtId="183" fontId="8" fillId="0" borderId="0" xfId="54" applyNumberFormat="1" applyFont="1" applyFill="1" applyBorder="1" applyAlignment="1">
      <alignment horizontal="left"/>
      <protection/>
    </xf>
    <xf numFmtId="0" fontId="8" fillId="0" borderId="0" xfId="54" applyFont="1" applyFill="1" applyAlignment="1" applyProtection="1">
      <alignment horizontal="center"/>
      <protection/>
    </xf>
    <xf numFmtId="0" fontId="8" fillId="0" borderId="0" xfId="54" applyFont="1" applyFill="1" applyBorder="1" applyAlignment="1" applyProtection="1">
      <alignment horizontal="center"/>
      <protection/>
    </xf>
    <xf numFmtId="0" fontId="9" fillId="0" borderId="47" xfId="54" applyFont="1" applyBorder="1" applyAlignment="1">
      <alignment horizontal="left"/>
      <protection/>
    </xf>
    <xf numFmtId="0" fontId="9" fillId="0" borderId="48" xfId="54" applyFont="1" applyBorder="1" applyAlignment="1">
      <alignment horizontal="left"/>
      <protection/>
    </xf>
    <xf numFmtId="0" fontId="9" fillId="0" borderId="49" xfId="54" applyFont="1" applyBorder="1" applyAlignment="1">
      <alignment horizontal="left"/>
      <protection/>
    </xf>
    <xf numFmtId="0" fontId="8" fillId="35" borderId="21" xfId="54" applyFont="1" applyFill="1" applyBorder="1" applyAlignment="1">
      <alignment horizontal="center"/>
      <protection/>
    </xf>
    <xf numFmtId="0" fontId="49" fillId="0" borderId="58" xfId="54" applyFont="1" applyBorder="1" applyAlignment="1">
      <alignment horizontal="center" vertical="center" wrapText="1"/>
      <protection/>
    </xf>
    <xf numFmtId="0" fontId="49" fillId="0" borderId="59" xfId="54" applyFont="1" applyBorder="1" applyAlignment="1">
      <alignment horizontal="center" vertical="center" wrapText="1"/>
      <protection/>
    </xf>
    <xf numFmtId="0" fontId="49" fillId="0" borderId="60" xfId="54" applyFont="1" applyBorder="1" applyAlignment="1">
      <alignment horizontal="center" vertical="center" wrapText="1"/>
      <protection/>
    </xf>
    <xf numFmtId="0" fontId="50" fillId="0" borderId="58" xfId="54" applyFont="1" applyBorder="1" applyAlignment="1">
      <alignment horizontal="center" vertical="center" wrapText="1"/>
      <protection/>
    </xf>
    <xf numFmtId="0" fontId="9" fillId="0" borderId="24" xfId="54" applyFont="1" applyFill="1" applyBorder="1" applyAlignment="1">
      <alignment horizontal="center" vertical="center"/>
      <protection/>
    </xf>
    <xf numFmtId="0" fontId="9" fillId="0" borderId="25" xfId="54" applyFont="1" applyFill="1" applyBorder="1" applyAlignment="1">
      <alignment horizontal="center" vertical="center"/>
      <protection/>
    </xf>
    <xf numFmtId="0" fontId="9" fillId="0" borderId="37" xfId="54" applyFont="1" applyFill="1" applyBorder="1" applyAlignment="1">
      <alignment horizontal="center" vertical="center"/>
      <protection/>
    </xf>
    <xf numFmtId="0" fontId="49" fillId="37" borderId="61" xfId="54" applyFont="1" applyFill="1" applyBorder="1" applyAlignment="1">
      <alignment horizontal="center" vertical="center"/>
      <protection/>
    </xf>
    <xf numFmtId="0" fontId="49" fillId="37" borderId="62" xfId="54" applyFont="1" applyFill="1" applyBorder="1" applyAlignment="1">
      <alignment horizontal="center" vertical="center"/>
      <protection/>
    </xf>
    <xf numFmtId="0" fontId="49" fillId="37" borderId="63" xfId="54" applyFont="1" applyFill="1" applyBorder="1" applyAlignment="1">
      <alignment horizontal="center" vertical="center"/>
      <protection/>
    </xf>
    <xf numFmtId="0" fontId="1" fillId="0" borderId="0" xfId="54" applyFont="1" applyAlignment="1">
      <alignment horizontal="center"/>
      <protection/>
    </xf>
    <xf numFmtId="0" fontId="2" fillId="0" borderId="20" xfId="54" applyFont="1" applyBorder="1" applyAlignment="1">
      <alignment horizontal="center" vertical="center"/>
      <protection/>
    </xf>
    <xf numFmtId="0" fontId="2" fillId="0" borderId="21" xfId="54" applyFont="1" applyBorder="1" applyAlignment="1">
      <alignment horizontal="center" vertical="center"/>
      <protection/>
    </xf>
    <xf numFmtId="0" fontId="2" fillId="0" borderId="28" xfId="54" applyFont="1" applyBorder="1" applyAlignment="1">
      <alignment horizontal="center" vertical="center"/>
      <protection/>
    </xf>
    <xf numFmtId="0" fontId="22" fillId="37" borderId="20" xfId="54" applyFont="1" applyFill="1" applyBorder="1" applyAlignment="1">
      <alignment horizontal="center" vertical="center"/>
      <protection/>
    </xf>
    <xf numFmtId="0" fontId="22" fillId="37" borderId="21" xfId="54" applyFont="1" applyFill="1" applyBorder="1" applyAlignment="1">
      <alignment horizontal="center" vertical="center"/>
      <protection/>
    </xf>
    <xf numFmtId="0" fontId="22" fillId="37" borderId="28" xfId="54" applyFont="1" applyFill="1" applyBorder="1" applyAlignment="1">
      <alignment horizontal="center" vertical="center"/>
      <protection/>
    </xf>
    <xf numFmtId="0" fontId="49" fillId="0" borderId="58" xfId="54" applyFont="1" applyBorder="1" applyAlignment="1">
      <alignment horizontal="center" vertical="center"/>
      <protection/>
    </xf>
    <xf numFmtId="0" fontId="49" fillId="0" borderId="59" xfId="54" applyFont="1" applyBorder="1" applyAlignment="1">
      <alignment horizontal="center" vertical="center"/>
      <protection/>
    </xf>
    <xf numFmtId="0" fontId="49" fillId="0" borderId="60" xfId="54" applyFont="1" applyBorder="1" applyAlignment="1">
      <alignment horizontal="center" vertical="center"/>
      <protection/>
    </xf>
    <xf numFmtId="0" fontId="49" fillId="37" borderId="61" xfId="54" applyFont="1" applyFill="1" applyBorder="1" applyAlignment="1">
      <alignment horizontal="center" vertical="center" wrapText="1"/>
      <protection/>
    </xf>
    <xf numFmtId="0" fontId="31" fillId="37" borderId="0" xfId="0" applyFont="1" applyFill="1" applyBorder="1" applyAlignment="1" applyProtection="1">
      <alignment vertical="center" wrapText="1"/>
      <protection locked="0"/>
    </xf>
    <xf numFmtId="0" fontId="0" fillId="0" borderId="0" xfId="0" applyAlignment="1">
      <alignment vertical="center" wrapText="1"/>
    </xf>
    <xf numFmtId="0" fontId="31" fillId="37" borderId="0" xfId="0" applyFont="1" applyFill="1" applyBorder="1" applyAlignment="1" applyProtection="1">
      <alignment wrapText="1"/>
      <protection locked="0"/>
    </xf>
    <xf numFmtId="0" fontId="0" fillId="0" borderId="0" xfId="0" applyAlignment="1">
      <alignment wrapText="1"/>
    </xf>
    <xf numFmtId="0" fontId="0" fillId="37" borderId="0" xfId="0" applyFont="1" applyFill="1" applyBorder="1" applyAlignment="1">
      <alignment horizontal="left" vertical="center" wrapText="1"/>
    </xf>
    <xf numFmtId="0" fontId="0" fillId="0" borderId="0" xfId="0" applyFont="1" applyAlignment="1">
      <alignment horizontal="left" vertical="center" wrapText="1"/>
    </xf>
    <xf numFmtId="0" fontId="0" fillId="36" borderId="64" xfId="0" applyFill="1" applyBorder="1" applyAlignment="1" applyProtection="1">
      <alignment wrapText="1" shrinkToFit="1"/>
      <protection locked="0"/>
    </xf>
    <xf numFmtId="0" fontId="0" fillId="0" borderId="13"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0" xfId="0" applyBorder="1" applyAlignment="1">
      <alignment wrapText="1"/>
    </xf>
    <xf numFmtId="0" fontId="0" fillId="0" borderId="67" xfId="0" applyBorder="1" applyAlignment="1">
      <alignment wrapText="1"/>
    </xf>
    <xf numFmtId="0" fontId="0" fillId="0" borderId="68" xfId="0" applyBorder="1" applyAlignment="1">
      <alignment wrapText="1"/>
    </xf>
    <xf numFmtId="0" fontId="0" fillId="0" borderId="69" xfId="0" applyBorder="1" applyAlignment="1">
      <alignment wrapText="1"/>
    </xf>
    <xf numFmtId="0" fontId="0" fillId="0" borderId="70" xfId="0" applyBorder="1" applyAlignment="1">
      <alignment wrapText="1"/>
    </xf>
    <xf numFmtId="0" fontId="0" fillId="36" borderId="13" xfId="0" applyFill="1" applyBorder="1" applyAlignment="1">
      <alignment wrapText="1"/>
    </xf>
    <xf numFmtId="0" fontId="0" fillId="36" borderId="65" xfId="0" applyFill="1" applyBorder="1" applyAlignment="1">
      <alignment wrapText="1"/>
    </xf>
    <xf numFmtId="0" fontId="0" fillId="36" borderId="66" xfId="0" applyFill="1" applyBorder="1" applyAlignment="1">
      <alignment wrapText="1"/>
    </xf>
    <xf numFmtId="0" fontId="0" fillId="36" borderId="0" xfId="0" applyFill="1" applyBorder="1" applyAlignment="1">
      <alignment wrapText="1"/>
    </xf>
    <xf numFmtId="0" fontId="0" fillId="36" borderId="67" xfId="0" applyFill="1" applyBorder="1" applyAlignment="1">
      <alignment wrapText="1"/>
    </xf>
    <xf numFmtId="0" fontId="0" fillId="36" borderId="68" xfId="0" applyFill="1" applyBorder="1" applyAlignment="1">
      <alignment wrapText="1"/>
    </xf>
    <xf numFmtId="0" fontId="0" fillId="36" borderId="69" xfId="0" applyFill="1" applyBorder="1" applyAlignment="1">
      <alignment wrapText="1"/>
    </xf>
    <xf numFmtId="0" fontId="0" fillId="36" borderId="70" xfId="0" applyFill="1" applyBorder="1" applyAlignment="1">
      <alignment wrapText="1"/>
    </xf>
    <xf numFmtId="0" fontId="3" fillId="36" borderId="0" xfId="0" applyFont="1" applyFill="1" applyBorder="1" applyAlignment="1" applyProtection="1">
      <alignment horizontal="center"/>
      <protection/>
    </xf>
    <xf numFmtId="0" fontId="0" fillId="36" borderId="0" xfId="0" applyFill="1" applyAlignment="1">
      <alignment/>
    </xf>
    <xf numFmtId="0" fontId="0" fillId="0" borderId="0" xfId="0" applyNumberFormat="1" applyAlignment="1">
      <alignment vertical="top" wrapText="1"/>
    </xf>
    <xf numFmtId="0" fontId="4" fillId="0" borderId="0" xfId="0" applyFont="1" applyAlignment="1">
      <alignment horizontal="left" wrapText="1"/>
    </xf>
    <xf numFmtId="0" fontId="0" fillId="0" borderId="0" xfId="0" applyNumberFormat="1" applyFont="1" applyAlignment="1">
      <alignment/>
    </xf>
    <xf numFmtId="0" fontId="0" fillId="0" borderId="0" xfId="0" applyAlignment="1">
      <alignment/>
    </xf>
    <xf numFmtId="0" fontId="0" fillId="0" borderId="0" xfId="54" applyFont="1" applyAlignment="1">
      <alignment wrapText="1"/>
      <protection/>
    </xf>
    <xf numFmtId="0" fontId="0" fillId="0" borderId="0" xfId="54" applyAlignment="1">
      <alignment wrapText="1"/>
      <protection/>
    </xf>
    <xf numFmtId="0" fontId="3" fillId="36" borderId="10" xfId="54" applyFont="1" applyFill="1" applyBorder="1" applyAlignment="1" applyProtection="1">
      <alignment horizontal="center"/>
      <protection/>
    </xf>
    <xf numFmtId="0" fontId="0" fillId="36" borderId="10" xfId="54" applyFill="1" applyBorder="1" applyAlignment="1">
      <alignment/>
      <protection/>
    </xf>
    <xf numFmtId="0" fontId="0" fillId="0" borderId="0" xfId="54" applyAlignment="1">
      <alignment/>
      <protection/>
    </xf>
    <xf numFmtId="0" fontId="0" fillId="0" borderId="0" xfId="54" applyNumberFormat="1" applyAlignment="1">
      <alignment/>
      <protection/>
    </xf>
    <xf numFmtId="0" fontId="2" fillId="0"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36" borderId="39" xfId="0" applyFill="1" applyBorder="1" applyAlignment="1" applyProtection="1">
      <alignment/>
      <protection locked="0"/>
    </xf>
    <xf numFmtId="0" fontId="0" fillId="36" borderId="40" xfId="0" applyFill="1" applyBorder="1" applyAlignment="1" applyProtection="1">
      <alignment/>
      <protection locked="0"/>
    </xf>
    <xf numFmtId="0" fontId="0" fillId="36" borderId="41" xfId="0" applyFill="1" applyBorder="1" applyAlignment="1" applyProtection="1">
      <alignment/>
      <protection locked="0"/>
    </xf>
    <xf numFmtId="0" fontId="0" fillId="36" borderId="0" xfId="0" applyFill="1" applyAlignment="1" applyProtection="1">
      <alignment/>
      <protection locked="0"/>
    </xf>
    <xf numFmtId="0" fontId="0" fillId="36" borderId="42" xfId="0" applyFill="1" applyBorder="1" applyAlignment="1" applyProtection="1">
      <alignment/>
      <protection locked="0"/>
    </xf>
    <xf numFmtId="0" fontId="0" fillId="36" borderId="43" xfId="0" applyFill="1" applyBorder="1" applyAlignment="1" applyProtection="1">
      <alignment/>
      <protection locked="0"/>
    </xf>
    <xf numFmtId="0" fontId="0" fillId="36" borderId="44" xfId="0" applyFill="1" applyBorder="1" applyAlignment="1" applyProtection="1">
      <alignment/>
      <protection locked="0"/>
    </xf>
    <xf numFmtId="0" fontId="0" fillId="36" borderId="45" xfId="0" applyFill="1" applyBorder="1" applyAlignment="1" applyProtection="1">
      <alignment/>
      <protection locked="0"/>
    </xf>
    <xf numFmtId="3" fontId="3" fillId="0" borderId="22" xfId="0" applyNumberFormat="1" applyFont="1" applyBorder="1" applyAlignment="1">
      <alignment vertical="center"/>
    </xf>
    <xf numFmtId="3" fontId="3" fillId="0" borderId="26" xfId="0" applyNumberFormat="1"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3" fontId="3" fillId="0" borderId="22" xfId="0" applyNumberFormat="1" applyFont="1" applyBorder="1" applyAlignment="1">
      <alignment horizontal="center" vertical="center"/>
    </xf>
    <xf numFmtId="3" fontId="3" fillId="0" borderId="26" xfId="0" applyNumberFormat="1" applyFont="1" applyBorder="1" applyAlignment="1">
      <alignment horizontal="center" vertical="center"/>
    </xf>
    <xf numFmtId="0" fontId="53" fillId="0" borderId="0" xfId="0" applyFont="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3" fontId="3" fillId="0" borderId="22" xfId="0" applyNumberFormat="1" applyFont="1" applyBorder="1" applyAlignment="1">
      <alignment horizontal="right" vertical="center"/>
    </xf>
    <xf numFmtId="3" fontId="3" fillId="0" borderId="26" xfId="0" applyNumberFormat="1" applyFont="1" applyBorder="1" applyAlignment="1">
      <alignment horizontal="right" vertical="center"/>
    </xf>
    <xf numFmtId="183" fontId="8" fillId="37" borderId="0" xfId="54" applyNumberFormat="1" applyFont="1" applyFill="1" applyBorder="1" applyAlignment="1" applyProtection="1">
      <alignment horizontal="center"/>
      <protection/>
    </xf>
    <xf numFmtId="183" fontId="8" fillId="37" borderId="0" xfId="54" applyNumberFormat="1" applyFont="1" applyFill="1" applyBorder="1" applyAlignment="1" applyProtection="1">
      <alignment horizontal="center"/>
      <protection locked="0"/>
    </xf>
    <xf numFmtId="183" fontId="9" fillId="0" borderId="22" xfId="54" applyNumberFormat="1" applyFont="1" applyFill="1" applyBorder="1" applyAlignment="1">
      <alignment horizontal="center" wrapText="1"/>
      <protection/>
    </xf>
    <xf numFmtId="0" fontId="0" fillId="0" borderId="23" xfId="0" applyBorder="1" applyAlignment="1">
      <alignment horizontal="center" wrapText="1"/>
    </xf>
    <xf numFmtId="0" fontId="0" fillId="0" borderId="26" xfId="0" applyBorder="1" applyAlignment="1">
      <alignment horizontal="center" wrapText="1"/>
    </xf>
    <xf numFmtId="0" fontId="8" fillId="36" borderId="10" xfId="0" applyFont="1" applyFill="1" applyBorder="1" applyAlignment="1">
      <alignment/>
    </xf>
    <xf numFmtId="0" fontId="0" fillId="0" borderId="13" xfId="0" applyFont="1" applyBorder="1" applyAlignment="1">
      <alignment horizontal="left" vertical="center" wrapText="1"/>
    </xf>
    <xf numFmtId="0" fontId="0" fillId="0" borderId="13" xfId="0" applyBorder="1" applyAlignment="1">
      <alignment vertical="center" wrapText="1"/>
    </xf>
    <xf numFmtId="0" fontId="31" fillId="37" borderId="0" xfId="0" applyFont="1" applyFill="1" applyAlignment="1">
      <alignment wrapText="1"/>
    </xf>
    <xf numFmtId="0" fontId="3" fillId="35" borderId="0" xfId="0" applyFont="1" applyFill="1" applyAlignment="1">
      <alignment horizontal="center"/>
    </xf>
    <xf numFmtId="0" fontId="0" fillId="0" borderId="71" xfId="0" applyBorder="1" applyAlignment="1">
      <alignment horizontal="left" vertical="top"/>
    </xf>
    <xf numFmtId="0" fontId="0" fillId="0" borderId="0" xfId="0" applyBorder="1" applyAlignment="1">
      <alignment horizontal="left" vertical="top"/>
    </xf>
    <xf numFmtId="0" fontId="0" fillId="0" borderId="72" xfId="0" applyBorder="1" applyAlignment="1">
      <alignment horizontal="left" vertical="top"/>
    </xf>
    <xf numFmtId="0" fontId="0" fillId="0" borderId="18" xfId="0" applyBorder="1" applyAlignment="1">
      <alignment horizontal="left" vertical="top"/>
    </xf>
    <xf numFmtId="0" fontId="20" fillId="0" borderId="73" xfId="0" applyFont="1" applyFill="1" applyBorder="1" applyAlignment="1">
      <alignment horizontal="center" vertical="center" wrapText="1"/>
    </xf>
    <xf numFmtId="0" fontId="20" fillId="0" borderId="74" xfId="0" applyFont="1" applyFill="1" applyBorder="1" applyAlignment="1">
      <alignment horizontal="center" vertical="center" wrapText="1"/>
    </xf>
    <xf numFmtId="0" fontId="20" fillId="0" borderId="75"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77" xfId="0" applyFont="1" applyFill="1" applyBorder="1" applyAlignment="1">
      <alignment horizontal="center" vertical="center" wrapText="1"/>
    </xf>
    <xf numFmtId="0" fontId="37" fillId="0" borderId="78" xfId="0" applyFont="1" applyFill="1" applyBorder="1" applyAlignment="1">
      <alignment horizontal="center" vertical="center" wrapText="1"/>
    </xf>
    <xf numFmtId="0" fontId="35" fillId="0" borderId="79" xfId="0" applyFont="1" applyBorder="1" applyAlignment="1">
      <alignment horizontal="left" vertical="center"/>
    </xf>
    <xf numFmtId="0" fontId="35" fillId="0" borderId="80" xfId="0" applyFont="1" applyBorder="1" applyAlignment="1">
      <alignment horizontal="left" vertical="center"/>
    </xf>
    <xf numFmtId="0" fontId="35" fillId="0" borderId="81" xfId="0" applyFont="1" applyBorder="1" applyAlignment="1">
      <alignment horizontal="left" vertical="center"/>
    </xf>
    <xf numFmtId="0" fontId="33" fillId="0" borderId="79"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81" xfId="0" applyFont="1" applyFill="1" applyBorder="1" applyAlignment="1">
      <alignment horizontal="center" vertical="center" wrapText="1"/>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5" fillId="0" borderId="81" xfId="0" applyFont="1" applyBorder="1" applyAlignment="1">
      <alignment horizontal="center" vertical="center"/>
    </xf>
    <xf numFmtId="0" fontId="3" fillId="34" borderId="11" xfId="0" applyFont="1" applyFill="1" applyBorder="1" applyAlignment="1" applyProtection="1">
      <alignment horizontal="center"/>
      <protection locked="0"/>
    </xf>
    <xf numFmtId="42" fontId="3" fillId="34" borderId="11" xfId="0" applyNumberFormat="1" applyFont="1" applyFill="1" applyBorder="1" applyAlignment="1" applyProtection="1">
      <alignment horizontal="center"/>
      <protection locked="0"/>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5" fillId="0" borderId="81" xfId="0" applyFont="1" applyBorder="1" applyAlignment="1">
      <alignment horizontal="center" vertical="center"/>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Insatisfaisant" xfId="46"/>
    <cellStyle name="Hyperlink" xfId="47"/>
    <cellStyle name="Followed Hyperlink" xfId="48"/>
    <cellStyle name="Comma" xfId="49"/>
    <cellStyle name="Comma [0]" xfId="50"/>
    <cellStyle name="Currency" xfId="51"/>
    <cellStyle name="Currency [0]" xfId="52"/>
    <cellStyle name="Neutre" xfId="53"/>
    <cellStyle name="Normal 2"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FF"/>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CC7F5"/>
      <rgbColor rgb="00003366"/>
      <rgbColor rgb="00339966"/>
      <rgbColor rgb="00003300"/>
      <rgbColor rgb="00CCE69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1</xdr:row>
      <xdr:rowOff>66675</xdr:rowOff>
    </xdr:from>
    <xdr:to>
      <xdr:col>8</xdr:col>
      <xdr:colOff>114300</xdr:colOff>
      <xdr:row>1</xdr:row>
      <xdr:rowOff>800100</xdr:rowOff>
    </xdr:to>
    <xdr:pic>
      <xdr:nvPicPr>
        <xdr:cNvPr id="1" name="Picture 79" descr="Logo_Pays"/>
        <xdr:cNvPicPr preferRelativeResize="1">
          <a:picLocks noChangeAspect="1"/>
        </xdr:cNvPicPr>
      </xdr:nvPicPr>
      <xdr:blipFill>
        <a:blip r:embed="rId1"/>
        <a:stretch>
          <a:fillRect/>
        </a:stretch>
      </xdr:blipFill>
      <xdr:spPr>
        <a:xfrm>
          <a:off x="1362075" y="238125"/>
          <a:ext cx="733425"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2</xdr:row>
      <xdr:rowOff>28575</xdr:rowOff>
    </xdr:from>
    <xdr:to>
      <xdr:col>4</xdr:col>
      <xdr:colOff>114300</xdr:colOff>
      <xdr:row>2</xdr:row>
      <xdr:rowOff>762000</xdr:rowOff>
    </xdr:to>
    <xdr:pic>
      <xdr:nvPicPr>
        <xdr:cNvPr id="1" name="Picture 1" descr="Logo_Pays"/>
        <xdr:cNvPicPr preferRelativeResize="1">
          <a:picLocks noChangeAspect="1"/>
        </xdr:cNvPicPr>
      </xdr:nvPicPr>
      <xdr:blipFill>
        <a:blip r:embed="rId1"/>
        <a:stretch>
          <a:fillRect/>
        </a:stretch>
      </xdr:blipFill>
      <xdr:spPr>
        <a:xfrm>
          <a:off x="561975" y="276225"/>
          <a:ext cx="7334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xdr:row>
      <xdr:rowOff>28575</xdr:rowOff>
    </xdr:from>
    <xdr:to>
      <xdr:col>5</xdr:col>
      <xdr:colOff>47625</xdr:colOff>
      <xdr:row>2</xdr:row>
      <xdr:rowOff>762000</xdr:rowOff>
    </xdr:to>
    <xdr:pic>
      <xdr:nvPicPr>
        <xdr:cNvPr id="1" name="Picture 1" descr="Logo_Pays"/>
        <xdr:cNvPicPr preferRelativeResize="1">
          <a:picLocks noChangeAspect="1"/>
        </xdr:cNvPicPr>
      </xdr:nvPicPr>
      <xdr:blipFill>
        <a:blip r:embed="rId1"/>
        <a:stretch>
          <a:fillRect/>
        </a:stretch>
      </xdr:blipFill>
      <xdr:spPr>
        <a:xfrm>
          <a:off x="552450" y="342900"/>
          <a:ext cx="73342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2</xdr:row>
      <xdr:rowOff>47625</xdr:rowOff>
    </xdr:from>
    <xdr:to>
      <xdr:col>6</xdr:col>
      <xdr:colOff>104775</xdr:colOff>
      <xdr:row>2</xdr:row>
      <xdr:rowOff>781050</xdr:rowOff>
    </xdr:to>
    <xdr:pic>
      <xdr:nvPicPr>
        <xdr:cNvPr id="1" name="Picture 1" descr="Logo_Pays"/>
        <xdr:cNvPicPr preferRelativeResize="1">
          <a:picLocks noChangeAspect="1"/>
        </xdr:cNvPicPr>
      </xdr:nvPicPr>
      <xdr:blipFill>
        <a:blip r:embed="rId1"/>
        <a:stretch>
          <a:fillRect/>
        </a:stretch>
      </xdr:blipFill>
      <xdr:spPr>
        <a:xfrm>
          <a:off x="819150" y="209550"/>
          <a:ext cx="73342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2</xdr:row>
      <xdr:rowOff>28575</xdr:rowOff>
    </xdr:from>
    <xdr:to>
      <xdr:col>4</xdr:col>
      <xdr:colOff>114300</xdr:colOff>
      <xdr:row>2</xdr:row>
      <xdr:rowOff>762000</xdr:rowOff>
    </xdr:to>
    <xdr:pic>
      <xdr:nvPicPr>
        <xdr:cNvPr id="1" name="Picture 18" descr="Logo_Pays"/>
        <xdr:cNvPicPr preferRelativeResize="1">
          <a:picLocks noChangeAspect="1"/>
        </xdr:cNvPicPr>
      </xdr:nvPicPr>
      <xdr:blipFill>
        <a:blip r:embed="rId1"/>
        <a:stretch>
          <a:fillRect/>
        </a:stretch>
      </xdr:blipFill>
      <xdr:spPr>
        <a:xfrm>
          <a:off x="561975" y="276225"/>
          <a:ext cx="7334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1</xdr:row>
      <xdr:rowOff>19050</xdr:rowOff>
    </xdr:from>
    <xdr:to>
      <xdr:col>7</xdr:col>
      <xdr:colOff>9525</xdr:colOff>
      <xdr:row>1</xdr:row>
      <xdr:rowOff>752475</xdr:rowOff>
    </xdr:to>
    <xdr:pic>
      <xdr:nvPicPr>
        <xdr:cNvPr id="1" name="Picture 1" descr="Logo_Pays"/>
        <xdr:cNvPicPr preferRelativeResize="1">
          <a:picLocks noChangeAspect="1"/>
        </xdr:cNvPicPr>
      </xdr:nvPicPr>
      <xdr:blipFill>
        <a:blip r:embed="rId1"/>
        <a:stretch>
          <a:fillRect/>
        </a:stretch>
      </xdr:blipFill>
      <xdr:spPr>
        <a:xfrm>
          <a:off x="1038225" y="238125"/>
          <a:ext cx="73342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2</xdr:row>
      <xdr:rowOff>19050</xdr:rowOff>
    </xdr:from>
    <xdr:to>
      <xdr:col>1</xdr:col>
      <xdr:colOff>1038225</xdr:colOff>
      <xdr:row>2</xdr:row>
      <xdr:rowOff>752475</xdr:rowOff>
    </xdr:to>
    <xdr:pic>
      <xdr:nvPicPr>
        <xdr:cNvPr id="1" name="Picture 1" descr="Logo_Pays"/>
        <xdr:cNvPicPr preferRelativeResize="1">
          <a:picLocks noChangeAspect="1"/>
        </xdr:cNvPicPr>
      </xdr:nvPicPr>
      <xdr:blipFill>
        <a:blip r:embed="rId1"/>
        <a:stretch>
          <a:fillRect/>
        </a:stretch>
      </xdr:blipFill>
      <xdr:spPr>
        <a:xfrm>
          <a:off x="666750" y="333375"/>
          <a:ext cx="73342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xdr:row>
      <xdr:rowOff>28575</xdr:rowOff>
    </xdr:from>
    <xdr:to>
      <xdr:col>5</xdr:col>
      <xdr:colOff>47625</xdr:colOff>
      <xdr:row>2</xdr:row>
      <xdr:rowOff>762000</xdr:rowOff>
    </xdr:to>
    <xdr:pic>
      <xdr:nvPicPr>
        <xdr:cNvPr id="1" name="Picture 1" descr="Logo_Pays"/>
        <xdr:cNvPicPr preferRelativeResize="1">
          <a:picLocks noChangeAspect="1"/>
        </xdr:cNvPicPr>
      </xdr:nvPicPr>
      <xdr:blipFill>
        <a:blip r:embed="rId1"/>
        <a:stretch>
          <a:fillRect/>
        </a:stretch>
      </xdr:blipFill>
      <xdr:spPr>
        <a:xfrm>
          <a:off x="552450" y="342900"/>
          <a:ext cx="733425"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xdr:row>
      <xdr:rowOff>28575</xdr:rowOff>
    </xdr:from>
    <xdr:to>
      <xdr:col>5</xdr:col>
      <xdr:colOff>47625</xdr:colOff>
      <xdr:row>2</xdr:row>
      <xdr:rowOff>762000</xdr:rowOff>
    </xdr:to>
    <xdr:pic>
      <xdr:nvPicPr>
        <xdr:cNvPr id="1" name="Picture 1" descr="Logo_Pays"/>
        <xdr:cNvPicPr preferRelativeResize="1">
          <a:picLocks noChangeAspect="1"/>
        </xdr:cNvPicPr>
      </xdr:nvPicPr>
      <xdr:blipFill>
        <a:blip r:embed="rId1"/>
        <a:stretch>
          <a:fillRect/>
        </a:stretch>
      </xdr:blipFill>
      <xdr:spPr>
        <a:xfrm>
          <a:off x="552450" y="342900"/>
          <a:ext cx="733425"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2</xdr:row>
      <xdr:rowOff>28575</xdr:rowOff>
    </xdr:from>
    <xdr:to>
      <xdr:col>4</xdr:col>
      <xdr:colOff>114300</xdr:colOff>
      <xdr:row>2</xdr:row>
      <xdr:rowOff>762000</xdr:rowOff>
    </xdr:to>
    <xdr:pic>
      <xdr:nvPicPr>
        <xdr:cNvPr id="1" name="Picture 1" descr="Logo_Pays"/>
        <xdr:cNvPicPr preferRelativeResize="1">
          <a:picLocks noChangeAspect="1"/>
        </xdr:cNvPicPr>
      </xdr:nvPicPr>
      <xdr:blipFill>
        <a:blip r:embed="rId1"/>
        <a:stretch>
          <a:fillRect/>
        </a:stretch>
      </xdr:blipFill>
      <xdr:spPr>
        <a:xfrm>
          <a:off x="561975" y="276225"/>
          <a:ext cx="7334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oleObject" Target="../embeddings/oleObject_11_0.bin" /><Relationship Id="rId3" Type="http://schemas.openxmlformats.org/officeDocument/2006/relationships/vmlDrawing" Target="../drawings/vmlDrawing3.v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2"/>
  <dimension ref="A2:AM102"/>
  <sheetViews>
    <sheetView showGridLines="0" showRowColHeaders="0" tabSelected="1" view="pageBreakPreview" zoomScaleSheetLayoutView="100" zoomScalePageLayoutView="0" workbookViewId="0" topLeftCell="A1">
      <selection activeCell="AA71" sqref="AA71"/>
    </sheetView>
  </sheetViews>
  <sheetFormatPr defaultColWidth="11.421875" defaultRowHeight="12.75"/>
  <cols>
    <col min="1" max="2" width="3.7109375" style="0" customWidth="1"/>
    <col min="3" max="3" width="3.7109375" style="17" customWidth="1"/>
    <col min="4" max="13" width="3.7109375" style="0" customWidth="1"/>
    <col min="14" max="14" width="4.421875" style="0" customWidth="1"/>
    <col min="15" max="18" width="3.7109375" style="0" customWidth="1"/>
    <col min="19" max="19" width="4.140625" style="0" customWidth="1"/>
    <col min="20" max="22" width="3.7109375" style="0" customWidth="1"/>
    <col min="23" max="23" width="4.8515625" style="0" customWidth="1"/>
    <col min="24" max="24" width="6.421875" style="0" customWidth="1"/>
    <col min="25" max="34" width="3.7109375" style="0" customWidth="1"/>
    <col min="35" max="35" width="1.8515625" style="0" customWidth="1"/>
    <col min="36" max="36" width="2.7109375" style="0" customWidth="1"/>
  </cols>
  <sheetData>
    <row r="1" ht="13.5" thickBot="1"/>
    <row r="2" spans="3:35" ht="69.75" customHeight="1" thickBot="1">
      <c r="C2" s="190"/>
      <c r="D2" s="191"/>
      <c r="E2" s="191"/>
      <c r="F2" s="191"/>
      <c r="G2" s="191"/>
      <c r="H2" s="191"/>
      <c r="I2" s="191"/>
      <c r="J2" s="191"/>
      <c r="K2" s="337" t="s">
        <v>214</v>
      </c>
      <c r="L2" s="338"/>
      <c r="M2" s="338"/>
      <c r="N2" s="338"/>
      <c r="O2" s="338"/>
      <c r="P2" s="338"/>
      <c r="Q2" s="338"/>
      <c r="R2" s="338"/>
      <c r="S2" s="338"/>
      <c r="T2" s="338"/>
      <c r="U2" s="338"/>
      <c r="V2" s="338"/>
      <c r="W2" s="338"/>
      <c r="X2" s="338"/>
      <c r="Y2" s="338"/>
      <c r="Z2" s="338"/>
      <c r="AA2" s="338"/>
      <c r="AB2" s="338"/>
      <c r="AC2" s="338"/>
      <c r="AD2" s="338"/>
      <c r="AE2" s="338"/>
      <c r="AF2" s="338"/>
      <c r="AG2" s="338"/>
      <c r="AH2" s="338"/>
      <c r="AI2" s="339"/>
    </row>
    <row r="3" spans="1:36" ht="12" customHeight="1">
      <c r="A3" s="80"/>
      <c r="B3" s="80"/>
      <c r="C3" s="28"/>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1:36" s="30" customFormat="1" ht="11.25" customHeight="1">
      <c r="A4" s="88"/>
      <c r="B4" s="179"/>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63"/>
      <c r="AI4" s="163"/>
      <c r="AJ4" s="88"/>
    </row>
    <row r="5" s="80" customFormat="1" ht="4.5" customHeight="1"/>
    <row r="6" spans="1:34" ht="12.75">
      <c r="A6" s="80"/>
      <c r="C6" s="80" t="s">
        <v>97</v>
      </c>
      <c r="D6" s="80"/>
      <c r="E6" s="80"/>
      <c r="F6" s="80"/>
      <c r="G6" s="80"/>
      <c r="H6" s="80"/>
      <c r="I6" s="340"/>
      <c r="J6" s="340"/>
      <c r="K6" s="340"/>
      <c r="L6" s="340"/>
      <c r="M6" s="340"/>
      <c r="N6" s="340"/>
      <c r="O6" s="340"/>
      <c r="P6" s="340"/>
      <c r="Q6" s="340"/>
      <c r="R6" s="340"/>
      <c r="S6" s="340"/>
      <c r="T6" s="340"/>
      <c r="U6" s="340"/>
      <c r="V6" s="340"/>
      <c r="W6" s="340"/>
      <c r="X6" s="340"/>
      <c r="Y6" s="340"/>
      <c r="Z6" s="340"/>
      <c r="AA6" s="340"/>
      <c r="AB6" s="340"/>
      <c r="AC6" s="340"/>
      <c r="AD6" s="340"/>
      <c r="AE6" s="340"/>
      <c r="AF6" s="80"/>
      <c r="AG6" s="80"/>
      <c r="AH6" s="80"/>
    </row>
    <row r="7" spans="1:34" s="80" customFormat="1" ht="4.5" customHeight="1">
      <c r="A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row>
    <row r="8" spans="1:34" ht="12.75">
      <c r="A8" s="80"/>
      <c r="C8" s="80" t="s">
        <v>215</v>
      </c>
      <c r="D8" s="80"/>
      <c r="E8" s="80"/>
      <c r="F8" s="80"/>
      <c r="G8" s="80"/>
      <c r="H8" s="80"/>
      <c r="I8" s="340"/>
      <c r="J8" s="340"/>
      <c r="K8" s="340"/>
      <c r="L8" s="340"/>
      <c r="M8" s="340"/>
      <c r="N8" s="340"/>
      <c r="O8" s="340"/>
      <c r="P8" s="340"/>
      <c r="Q8" s="340"/>
      <c r="R8" s="340"/>
      <c r="S8" s="340"/>
      <c r="T8" s="340"/>
      <c r="U8" s="340"/>
      <c r="V8" s="340"/>
      <c r="W8" s="340"/>
      <c r="X8" s="340"/>
      <c r="Y8" s="340"/>
      <c r="Z8" s="340"/>
      <c r="AA8" s="340"/>
      <c r="AB8" s="340"/>
      <c r="AC8" s="340"/>
      <c r="AD8" s="340"/>
      <c r="AE8" s="340"/>
      <c r="AF8" s="80"/>
      <c r="AG8" s="80"/>
      <c r="AH8" s="80"/>
    </row>
    <row r="9" spans="1:34" s="80" customFormat="1" ht="4.5" customHeight="1">
      <c r="A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row>
    <row r="10" spans="1:34" s="80" customFormat="1" ht="4.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row>
    <row r="11" spans="1:36" ht="12.75">
      <c r="A11" s="80"/>
      <c r="B11" s="80"/>
      <c r="E11" s="165"/>
      <c r="F11" s="177"/>
      <c r="G11" s="80"/>
      <c r="H11" s="166"/>
      <c r="I11" s="28" t="s">
        <v>140</v>
      </c>
      <c r="J11" s="80"/>
      <c r="K11" s="80"/>
      <c r="L11" s="80"/>
      <c r="M11" s="80"/>
      <c r="N11" s="80"/>
      <c r="O11" s="80"/>
      <c r="P11" s="80"/>
      <c r="Q11" s="80"/>
      <c r="R11" s="80"/>
      <c r="S11" s="211"/>
      <c r="T11" s="211"/>
      <c r="U11" s="211"/>
      <c r="V11" s="341"/>
      <c r="W11" s="341"/>
      <c r="X11" s="341"/>
      <c r="Y11" s="341"/>
      <c r="Z11" s="341"/>
      <c r="AA11" s="341"/>
      <c r="AB11" s="80"/>
      <c r="AC11" s="80"/>
      <c r="AD11" s="80"/>
      <c r="AE11" s="80"/>
      <c r="AF11" s="80"/>
      <c r="AG11" s="80"/>
      <c r="AH11" s="80"/>
      <c r="AI11" s="80"/>
      <c r="AJ11" s="80"/>
    </row>
    <row r="12" spans="1:36" s="2" customFormat="1" ht="3" customHeight="1">
      <c r="A12" s="82"/>
      <c r="B12" s="82"/>
      <c r="E12" s="167"/>
      <c r="F12" s="87"/>
      <c r="G12" s="82"/>
      <c r="H12" s="168"/>
      <c r="I12" s="169"/>
      <c r="J12" s="82"/>
      <c r="K12" s="82"/>
      <c r="L12" s="82"/>
      <c r="M12" s="82"/>
      <c r="N12" s="82"/>
      <c r="O12" s="82"/>
      <c r="P12" s="82"/>
      <c r="Q12" s="82"/>
      <c r="R12" s="82"/>
      <c r="S12" s="211"/>
      <c r="T12" s="211"/>
      <c r="U12" s="211"/>
      <c r="V12" s="212"/>
      <c r="W12" s="212"/>
      <c r="X12" s="212"/>
      <c r="Y12" s="212"/>
      <c r="Z12" s="212"/>
      <c r="AA12" s="212"/>
      <c r="AB12" s="82"/>
      <c r="AC12" s="82"/>
      <c r="AD12" s="82"/>
      <c r="AE12" s="82"/>
      <c r="AF12" s="82"/>
      <c r="AG12" s="82"/>
      <c r="AH12" s="82"/>
      <c r="AI12" s="82"/>
      <c r="AJ12" s="82"/>
    </row>
    <row r="13" spans="1:36" ht="12.75">
      <c r="A13" s="80"/>
      <c r="B13" s="80"/>
      <c r="E13" s="165"/>
      <c r="F13" s="177"/>
      <c r="G13" s="80"/>
      <c r="H13" s="166"/>
      <c r="I13" s="28" t="s">
        <v>141</v>
      </c>
      <c r="J13" s="80"/>
      <c r="K13" s="80"/>
      <c r="L13" s="80"/>
      <c r="M13" s="80"/>
      <c r="N13" s="80"/>
      <c r="O13" s="80"/>
      <c r="P13" s="80"/>
      <c r="Q13" s="80"/>
      <c r="R13" s="80"/>
      <c r="S13" s="211"/>
      <c r="T13" s="211"/>
      <c r="U13" s="211"/>
      <c r="V13" s="341"/>
      <c r="W13" s="341"/>
      <c r="X13" s="341"/>
      <c r="Y13" s="341"/>
      <c r="Z13" s="341"/>
      <c r="AA13" s="341"/>
      <c r="AB13" s="80"/>
      <c r="AC13" s="80"/>
      <c r="AD13" s="80"/>
      <c r="AE13" s="80"/>
      <c r="AF13" s="80"/>
      <c r="AG13" s="80"/>
      <c r="AH13" s="80"/>
      <c r="AI13" s="80"/>
      <c r="AJ13" s="80"/>
    </row>
    <row r="14" spans="1:36" s="2" customFormat="1" ht="3" customHeight="1">
      <c r="A14" s="82"/>
      <c r="B14" s="82"/>
      <c r="E14" s="167"/>
      <c r="F14" s="87"/>
      <c r="G14" s="82"/>
      <c r="H14" s="168"/>
      <c r="I14" s="169"/>
      <c r="J14" s="82"/>
      <c r="K14" s="82"/>
      <c r="L14" s="82"/>
      <c r="M14" s="82"/>
      <c r="N14" s="82"/>
      <c r="O14" s="82"/>
      <c r="P14" s="82"/>
      <c r="Q14" s="82"/>
      <c r="R14" s="82"/>
      <c r="S14" s="211"/>
      <c r="T14" s="211"/>
      <c r="U14" s="211"/>
      <c r="V14" s="213"/>
      <c r="W14" s="213"/>
      <c r="X14" s="213"/>
      <c r="Y14" s="213"/>
      <c r="Z14" s="213"/>
      <c r="AA14" s="213"/>
      <c r="AB14" s="82"/>
      <c r="AC14" s="82"/>
      <c r="AD14" s="82"/>
      <c r="AE14" s="82"/>
      <c r="AF14" s="82"/>
      <c r="AG14" s="82"/>
      <c r="AH14" s="82"/>
      <c r="AI14" s="82"/>
      <c r="AJ14" s="82"/>
    </row>
    <row r="15" spans="1:36" ht="12.75">
      <c r="A15" s="80"/>
      <c r="B15" s="80"/>
      <c r="C15" s="28"/>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row>
    <row r="16" spans="1:36" ht="12.75">
      <c r="A16" s="80"/>
      <c r="B16" s="80"/>
      <c r="C16" s="164" t="s">
        <v>79</v>
      </c>
      <c r="D16" s="84" t="s">
        <v>80</v>
      </c>
      <c r="E16" s="85"/>
      <c r="F16" s="85"/>
      <c r="G16" s="85"/>
      <c r="H16" s="85"/>
      <c r="I16" s="85"/>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row>
    <row r="17" spans="1:36" ht="3" customHeight="1">
      <c r="A17" s="80"/>
      <c r="B17" s="80"/>
      <c r="C17" s="172"/>
      <c r="D17" s="173"/>
      <c r="E17" s="170"/>
      <c r="F17" s="170"/>
      <c r="G17" s="170"/>
      <c r="H17" s="170"/>
      <c r="I17" s="170"/>
      <c r="J17" s="17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row>
    <row r="18" spans="1:36" s="184" customFormat="1" ht="15.75" customHeight="1">
      <c r="A18" s="181"/>
      <c r="B18" s="181"/>
      <c r="C18" s="182"/>
      <c r="D18" s="183" t="s">
        <v>288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row>
    <row r="19" spans="1:36" ht="12.75">
      <c r="A19" s="80"/>
      <c r="B19" s="80"/>
      <c r="C19" s="165"/>
      <c r="D19" s="177"/>
      <c r="E19" s="80"/>
      <c r="F19" s="166" t="s">
        <v>19</v>
      </c>
      <c r="G19" s="28" t="s">
        <v>217</v>
      </c>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row>
    <row r="20" spans="1:36" s="2" customFormat="1" ht="3" customHeight="1">
      <c r="A20" s="82"/>
      <c r="B20" s="82"/>
      <c r="C20" s="167"/>
      <c r="D20" s="87"/>
      <c r="E20" s="82"/>
      <c r="F20" s="168"/>
      <c r="G20" s="169"/>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row>
    <row r="21" spans="1:36" ht="12.75">
      <c r="A21" s="80"/>
      <c r="B21" s="80"/>
      <c r="C21" s="165"/>
      <c r="D21" s="177"/>
      <c r="E21" s="80"/>
      <c r="F21" s="166" t="s">
        <v>20</v>
      </c>
      <c r="G21" s="28" t="s">
        <v>218</v>
      </c>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row>
    <row r="22" spans="1:36" s="2" customFormat="1" ht="3" customHeight="1">
      <c r="A22" s="82"/>
      <c r="B22" s="82"/>
      <c r="C22" s="167"/>
      <c r="D22" s="87"/>
      <c r="E22" s="82"/>
      <c r="F22" s="168"/>
      <c r="G22" s="169"/>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row>
    <row r="23" spans="1:36" ht="12.75">
      <c r="A23" s="80"/>
      <c r="B23" s="80"/>
      <c r="C23" s="165"/>
      <c r="D23" s="177"/>
      <c r="E23" s="80"/>
      <c r="F23" s="166" t="s">
        <v>21</v>
      </c>
      <c r="G23" s="28" t="s">
        <v>219</v>
      </c>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row>
    <row r="24" spans="1:36" s="2" customFormat="1" ht="3" customHeight="1">
      <c r="A24" s="82"/>
      <c r="B24" s="82"/>
      <c r="C24" s="167"/>
      <c r="D24" s="87"/>
      <c r="E24" s="82"/>
      <c r="F24" s="168"/>
      <c r="G24" s="169"/>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row>
    <row r="25" spans="1:36" ht="12.75">
      <c r="A25" s="80"/>
      <c r="B25" s="80"/>
      <c r="C25" s="165"/>
      <c r="D25" s="177"/>
      <c r="E25" s="80"/>
      <c r="F25" s="166" t="s">
        <v>17</v>
      </c>
      <c r="G25" s="28" t="s">
        <v>220</v>
      </c>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1:36" s="2" customFormat="1" ht="3" customHeight="1">
      <c r="A26" s="82"/>
      <c r="B26" s="82"/>
      <c r="C26" s="167"/>
      <c r="D26" s="87"/>
      <c r="E26" s="82"/>
      <c r="F26" s="168"/>
      <c r="G26" s="169"/>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row>
    <row r="27" spans="1:36" ht="12.75">
      <c r="A27" s="80"/>
      <c r="B27" s="80"/>
      <c r="C27" s="165"/>
      <c r="D27" s="177"/>
      <c r="E27" s="80"/>
      <c r="F27" s="166" t="s">
        <v>22</v>
      </c>
      <c r="G27" s="28" t="s">
        <v>18</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row>
    <row r="28" spans="1:36" s="2" customFormat="1" ht="3" customHeight="1">
      <c r="A28" s="82"/>
      <c r="B28" s="82"/>
      <c r="C28" s="167"/>
      <c r="D28" s="87"/>
      <c r="E28" s="82"/>
      <c r="F28" s="168"/>
      <c r="G28" s="169"/>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row>
    <row r="29" spans="1:36" ht="12.75">
      <c r="A29" s="80"/>
      <c r="B29" s="80"/>
      <c r="C29" s="165"/>
      <c r="D29" s="177"/>
      <c r="E29" s="80"/>
      <c r="F29" s="166" t="s">
        <v>23</v>
      </c>
      <c r="G29" s="28" t="s">
        <v>92</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row>
    <row r="30" spans="1:36" s="2" customFormat="1" ht="3" customHeight="1">
      <c r="A30" s="82"/>
      <c r="B30" s="82"/>
      <c r="C30" s="167"/>
      <c r="D30" s="87"/>
      <c r="E30" s="82"/>
      <c r="F30" s="168"/>
      <c r="G30" s="169"/>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row>
    <row r="31" spans="1:36" ht="12.75">
      <c r="A31" s="80"/>
      <c r="B31" s="80"/>
      <c r="C31" s="165"/>
      <c r="D31" s="177"/>
      <c r="E31" s="80"/>
      <c r="F31" s="166" t="s">
        <v>297</v>
      </c>
      <c r="G31" s="174" t="s">
        <v>298</v>
      </c>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row>
    <row r="32" spans="1:36" s="2" customFormat="1" ht="3" customHeight="1">
      <c r="A32" s="82"/>
      <c r="B32" s="82"/>
      <c r="C32" s="167"/>
      <c r="D32" s="87"/>
      <c r="E32" s="82"/>
      <c r="F32" s="168"/>
      <c r="G32" s="169"/>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3" spans="28:38" ht="12.75">
      <c r="AB33" s="79"/>
      <c r="AC33" s="79"/>
      <c r="AD33" s="79"/>
      <c r="AE33" s="79"/>
      <c r="AF33" s="79"/>
      <c r="AG33" s="79"/>
      <c r="AH33" s="79"/>
      <c r="AI33" s="79"/>
      <c r="AJ33" s="79"/>
      <c r="AK33" s="79"/>
      <c r="AL33" s="79"/>
    </row>
    <row r="34" spans="3:38" ht="12.75">
      <c r="C34" s="54" t="s">
        <v>81</v>
      </c>
      <c r="D34" s="55" t="s">
        <v>93</v>
      </c>
      <c r="E34" s="10"/>
      <c r="F34" s="10"/>
      <c r="G34" s="10"/>
      <c r="H34" s="10"/>
      <c r="I34" s="10"/>
      <c r="J34" s="8"/>
      <c r="AB34" s="79"/>
      <c r="AC34" s="79"/>
      <c r="AD34" s="79"/>
      <c r="AE34" s="79"/>
      <c r="AF34" s="79"/>
      <c r="AG34" s="79"/>
      <c r="AH34" s="79"/>
      <c r="AI34" s="79"/>
      <c r="AJ34" s="79"/>
      <c r="AK34" s="79"/>
      <c r="AL34" s="79"/>
    </row>
    <row r="35" spans="3:38" ht="12.75">
      <c r="C35" s="161"/>
      <c r="D35" s="162"/>
      <c r="E35" s="8"/>
      <c r="F35" s="8"/>
      <c r="G35" s="8"/>
      <c r="H35" s="8"/>
      <c r="I35" s="8"/>
      <c r="J35" s="8"/>
      <c r="AB35" s="79"/>
      <c r="AC35" s="79"/>
      <c r="AD35" s="79"/>
      <c r="AE35" s="79"/>
      <c r="AF35" s="79"/>
      <c r="AG35" s="79"/>
      <c r="AH35" s="79"/>
      <c r="AI35" s="79"/>
      <c r="AJ35" s="79"/>
      <c r="AK35" s="79"/>
      <c r="AL35" s="79"/>
    </row>
    <row r="36" spans="3:38" ht="15">
      <c r="C36" s="53"/>
      <c r="D36" s="177"/>
      <c r="E36" s="8"/>
      <c r="F36" t="s">
        <v>145</v>
      </c>
      <c r="H36" s="203"/>
      <c r="I36" s="8"/>
      <c r="J36" s="8"/>
      <c r="K36" s="8"/>
      <c r="L36" s="8"/>
      <c r="AC36" s="79"/>
      <c r="AD36" s="79"/>
      <c r="AE36" s="79"/>
      <c r="AF36" s="79"/>
      <c r="AG36" s="79"/>
      <c r="AH36" s="79"/>
      <c r="AI36" s="79"/>
      <c r="AJ36" s="79"/>
      <c r="AK36" s="79"/>
      <c r="AL36" s="79"/>
    </row>
    <row r="37" spans="3:8" s="2" customFormat="1" ht="3" customHeight="1">
      <c r="C37" s="67"/>
      <c r="D37" s="6"/>
      <c r="G37" s="68"/>
      <c r="H37" s="203"/>
    </row>
    <row r="38" spans="3:38" ht="15">
      <c r="C38" s="53"/>
      <c r="D38" s="177"/>
      <c r="E38" s="8"/>
      <c r="F38" t="s">
        <v>143</v>
      </c>
      <c r="H38" s="203"/>
      <c r="I38" s="8"/>
      <c r="J38" s="8"/>
      <c r="K38" s="8"/>
      <c r="L38" s="8"/>
      <c r="AC38" s="79"/>
      <c r="AD38" s="79"/>
      <c r="AE38" s="79"/>
      <c r="AF38" s="79"/>
      <c r="AG38" s="79"/>
      <c r="AH38" s="79"/>
      <c r="AI38" s="79"/>
      <c r="AJ38" s="79"/>
      <c r="AK38" s="79"/>
      <c r="AL38" s="79"/>
    </row>
    <row r="39" spans="3:8" s="2" customFormat="1" ht="3" customHeight="1">
      <c r="C39" s="67"/>
      <c r="D39" s="6"/>
      <c r="F39" s="68"/>
      <c r="G39" s="50"/>
      <c r="H39" s="203"/>
    </row>
    <row r="40" spans="3:38" ht="15">
      <c r="C40" s="53"/>
      <c r="D40" s="177"/>
      <c r="E40" s="8"/>
      <c r="F40" t="s">
        <v>144</v>
      </c>
      <c r="H40" s="203"/>
      <c r="I40" s="8"/>
      <c r="J40" s="8"/>
      <c r="K40" s="8"/>
      <c r="L40" s="8"/>
      <c r="AC40" s="79"/>
      <c r="AD40" s="79"/>
      <c r="AE40" s="79"/>
      <c r="AF40" s="79"/>
      <c r="AG40" s="79"/>
      <c r="AH40" s="79"/>
      <c r="AI40" s="79"/>
      <c r="AJ40" s="79"/>
      <c r="AK40" s="79"/>
      <c r="AL40" s="79"/>
    </row>
    <row r="41" spans="3:8" s="2" customFormat="1" ht="3" customHeight="1">
      <c r="C41" s="67"/>
      <c r="D41" s="6"/>
      <c r="G41" s="68"/>
      <c r="H41" s="203"/>
    </row>
    <row r="42" spans="3:38" ht="15">
      <c r="C42" s="53"/>
      <c r="D42" s="177"/>
      <c r="E42" s="8"/>
      <c r="F42" s="211" t="s">
        <v>216</v>
      </c>
      <c r="H42" s="203"/>
      <c r="I42" s="8"/>
      <c r="J42" s="8"/>
      <c r="K42" s="8"/>
      <c r="L42" s="8"/>
      <c r="AC42" s="79"/>
      <c r="AD42" s="79"/>
      <c r="AE42" s="79"/>
      <c r="AF42" s="79"/>
      <c r="AG42" s="79"/>
      <c r="AH42" s="79"/>
      <c r="AI42" s="79"/>
      <c r="AJ42" s="79"/>
      <c r="AK42" s="79"/>
      <c r="AL42" s="79"/>
    </row>
    <row r="43" spans="3:8" s="2" customFormat="1" ht="3" customHeight="1">
      <c r="C43" s="67"/>
      <c r="D43" s="6"/>
      <c r="F43" s="68"/>
      <c r="G43" s="50"/>
      <c r="H43" s="203"/>
    </row>
    <row r="44" spans="3:38" ht="15">
      <c r="C44" s="53"/>
      <c r="D44" s="177"/>
      <c r="E44" s="8"/>
      <c r="F44" s="211" t="s">
        <v>142</v>
      </c>
      <c r="H44" s="203"/>
      <c r="I44" s="8"/>
      <c r="J44" s="8"/>
      <c r="K44" s="8"/>
      <c r="L44" s="8"/>
      <c r="AC44" s="79"/>
      <c r="AD44" s="79"/>
      <c r="AE44" s="79"/>
      <c r="AF44" s="79"/>
      <c r="AG44" s="79"/>
      <c r="AH44" s="79"/>
      <c r="AI44" s="79"/>
      <c r="AJ44" s="79"/>
      <c r="AK44" s="79"/>
      <c r="AL44" s="79"/>
    </row>
    <row r="45" spans="3:8" s="2" customFormat="1" ht="3" customHeight="1">
      <c r="C45" s="153"/>
      <c r="D45" s="154"/>
      <c r="F45" s="68"/>
      <c r="G45" s="68"/>
      <c r="H45" s="50"/>
    </row>
    <row r="46" spans="3:38" ht="12.75">
      <c r="C46" s="53"/>
      <c r="D46" s="177"/>
      <c r="E46" s="8"/>
      <c r="F46" s="237" t="s">
        <v>146</v>
      </c>
      <c r="I46" s="8"/>
      <c r="J46" s="8"/>
      <c r="K46" s="8"/>
      <c r="L46" s="8"/>
      <c r="AC46" s="79"/>
      <c r="AD46" s="79"/>
      <c r="AE46" s="79"/>
      <c r="AF46" s="79"/>
      <c r="AG46" s="79"/>
      <c r="AH46" s="79"/>
      <c r="AI46" s="79"/>
      <c r="AJ46" s="79"/>
      <c r="AK46" s="79"/>
      <c r="AL46" s="79"/>
    </row>
    <row r="47" spans="3:7" s="2" customFormat="1" ht="3" customHeight="1">
      <c r="C47" s="67"/>
      <c r="D47" s="6"/>
      <c r="F47" s="50"/>
      <c r="G47" s="68"/>
    </row>
    <row r="48" spans="3:38" ht="12.75">
      <c r="C48" s="53"/>
      <c r="D48" s="177"/>
      <c r="E48" s="8"/>
      <c r="F48" s="237" t="s">
        <v>147</v>
      </c>
      <c r="I48" s="8"/>
      <c r="J48" s="8"/>
      <c r="K48" s="8"/>
      <c r="L48" s="8"/>
      <c r="AC48" s="79"/>
      <c r="AD48" s="79"/>
      <c r="AE48" s="79"/>
      <c r="AF48" s="79"/>
      <c r="AG48" s="79"/>
      <c r="AH48" s="79"/>
      <c r="AI48" s="79"/>
      <c r="AJ48" s="79"/>
      <c r="AK48" s="79"/>
      <c r="AL48" s="79"/>
    </row>
    <row r="49" spans="3:7" s="2" customFormat="1" ht="3" customHeight="1">
      <c r="C49" s="67"/>
      <c r="D49" s="6"/>
      <c r="G49" s="50"/>
    </row>
    <row r="50" spans="3:38" ht="12.75">
      <c r="C50" s="53"/>
      <c r="D50" s="177"/>
      <c r="E50" s="8"/>
      <c r="F50" s="61" t="s">
        <v>287</v>
      </c>
      <c r="I50" s="8"/>
      <c r="J50" s="8"/>
      <c r="K50" s="8"/>
      <c r="L50" s="8"/>
      <c r="AC50" s="79"/>
      <c r="AD50" s="79"/>
      <c r="AE50" s="79"/>
      <c r="AF50" s="79"/>
      <c r="AG50" s="79"/>
      <c r="AH50" s="79"/>
      <c r="AI50" s="79"/>
      <c r="AJ50" s="79"/>
      <c r="AK50" s="79"/>
      <c r="AL50" s="79"/>
    </row>
    <row r="51" spans="3:7" s="2" customFormat="1" ht="3" customHeight="1">
      <c r="C51" s="67"/>
      <c r="D51" s="6"/>
      <c r="G51" s="50"/>
    </row>
    <row r="52" spans="3:38" ht="12.75">
      <c r="C52" s="53"/>
      <c r="D52" s="177"/>
      <c r="E52" s="8"/>
      <c r="F52" s="39" t="s">
        <v>279</v>
      </c>
      <c r="I52" s="8"/>
      <c r="J52" s="8"/>
      <c r="K52" s="8"/>
      <c r="L52" s="8"/>
      <c r="AC52" s="79"/>
      <c r="AD52" s="79"/>
      <c r="AE52" s="79"/>
      <c r="AF52" s="79"/>
      <c r="AG52" s="79"/>
      <c r="AH52" s="79"/>
      <c r="AI52" s="79"/>
      <c r="AJ52" s="79"/>
      <c r="AK52" s="79"/>
      <c r="AL52" s="79"/>
    </row>
    <row r="53" spans="3:7" s="2" customFormat="1" ht="3" customHeight="1">
      <c r="C53" s="153"/>
      <c r="D53" s="154"/>
      <c r="F53" s="50"/>
      <c r="G53" s="68"/>
    </row>
    <row r="54" spans="3:38" ht="12.75">
      <c r="C54" s="53"/>
      <c r="D54" s="178"/>
      <c r="E54" s="8"/>
      <c r="F54" s="5" t="s">
        <v>148</v>
      </c>
      <c r="I54" s="8"/>
      <c r="J54" s="8"/>
      <c r="K54" s="8"/>
      <c r="L54" s="8"/>
      <c r="AC54" s="79"/>
      <c r="AD54" s="79"/>
      <c r="AE54" s="79"/>
      <c r="AF54" s="79"/>
      <c r="AG54" s="79"/>
      <c r="AH54" s="79"/>
      <c r="AI54" s="79"/>
      <c r="AJ54" s="79"/>
      <c r="AK54" s="79"/>
      <c r="AL54" s="79"/>
    </row>
    <row r="55" spans="3:7" s="2" customFormat="1" ht="3" customHeight="1">
      <c r="C55" s="153"/>
      <c r="D55" s="152"/>
      <c r="F55" s="50"/>
      <c r="G55" s="68"/>
    </row>
    <row r="56" spans="3:38" ht="15">
      <c r="C56" s="53"/>
      <c r="D56" s="178"/>
      <c r="E56" s="8"/>
      <c r="F56" s="4" t="s">
        <v>278</v>
      </c>
      <c r="J56" s="203"/>
      <c r="K56" s="8"/>
      <c r="L56" s="8"/>
      <c r="M56" s="8"/>
      <c r="N56" s="8"/>
      <c r="AC56" s="79"/>
      <c r="AD56" s="79"/>
      <c r="AE56" s="79"/>
      <c r="AF56" s="79"/>
      <c r="AG56" s="79"/>
      <c r="AH56" s="79"/>
      <c r="AI56" s="79"/>
      <c r="AJ56" s="79"/>
      <c r="AK56" s="79"/>
      <c r="AL56" s="79"/>
    </row>
    <row r="57" spans="3:7" s="2" customFormat="1" ht="3" customHeight="1">
      <c r="C57" s="67"/>
      <c r="D57" s="6"/>
      <c r="G57" s="50"/>
    </row>
    <row r="58" spans="3:38" ht="12.75">
      <c r="C58" s="53"/>
      <c r="D58" s="177"/>
      <c r="E58" s="8"/>
      <c r="F58" s="5" t="s">
        <v>149</v>
      </c>
      <c r="I58" s="8"/>
      <c r="J58" s="8"/>
      <c r="K58" s="8"/>
      <c r="L58" s="8"/>
      <c r="AC58" s="79"/>
      <c r="AD58" s="79"/>
      <c r="AE58" s="79"/>
      <c r="AF58" s="79"/>
      <c r="AG58" s="79"/>
      <c r="AH58" s="79"/>
      <c r="AI58" s="79"/>
      <c r="AJ58" s="79"/>
      <c r="AK58" s="79"/>
      <c r="AL58" s="79"/>
    </row>
    <row r="59" spans="3:7" s="2" customFormat="1" ht="3.75" customHeight="1">
      <c r="C59" s="67"/>
      <c r="D59" s="6"/>
      <c r="F59" s="50"/>
      <c r="G59" s="68"/>
    </row>
    <row r="60" spans="3:38" ht="12.75">
      <c r="C60" s="53"/>
      <c r="D60" s="178"/>
      <c r="E60" s="8"/>
      <c r="F60" s="5" t="s">
        <v>150</v>
      </c>
      <c r="I60" s="8"/>
      <c r="J60" s="8"/>
      <c r="K60" s="8"/>
      <c r="L60" s="8"/>
      <c r="AC60" s="79"/>
      <c r="AD60" s="79"/>
      <c r="AE60" s="79"/>
      <c r="AF60" s="79"/>
      <c r="AG60" s="79"/>
      <c r="AH60" s="79"/>
      <c r="AI60" s="79"/>
      <c r="AJ60" s="79"/>
      <c r="AK60" s="79"/>
      <c r="AL60" s="79"/>
    </row>
    <row r="61" spans="3:7" s="2" customFormat="1" ht="3" customHeight="1">
      <c r="C61" s="153"/>
      <c r="D61" s="152"/>
      <c r="F61" s="50"/>
      <c r="G61" s="68"/>
    </row>
    <row r="62" spans="3:38" ht="12.75">
      <c r="C62" s="53"/>
      <c r="D62" s="178"/>
      <c r="E62" s="8"/>
      <c r="F62" s="5" t="s">
        <v>151</v>
      </c>
      <c r="I62" s="8"/>
      <c r="J62" s="8"/>
      <c r="K62" s="8"/>
      <c r="L62" s="8"/>
      <c r="AC62" s="79"/>
      <c r="AD62" s="79"/>
      <c r="AE62" s="79"/>
      <c r="AF62" s="79"/>
      <c r="AG62" s="79"/>
      <c r="AH62" s="79"/>
      <c r="AI62" s="79"/>
      <c r="AJ62" s="79"/>
      <c r="AK62" s="79"/>
      <c r="AL62" s="79"/>
    </row>
    <row r="63" spans="3:7" s="2" customFormat="1" ht="3.75" customHeight="1">
      <c r="C63" s="67"/>
      <c r="D63" s="6"/>
      <c r="F63" s="50"/>
      <c r="G63" s="68"/>
    </row>
    <row r="64" spans="3:38" ht="27.75" customHeight="1">
      <c r="C64" s="53"/>
      <c r="D64" s="178"/>
      <c r="E64" s="8"/>
      <c r="F64" s="342" t="s">
        <v>299</v>
      </c>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79"/>
      <c r="AJ64" s="79"/>
      <c r="AK64" s="79"/>
      <c r="AL64" s="79"/>
    </row>
    <row r="65" spans="3:7" s="2" customFormat="1" ht="3" customHeight="1">
      <c r="C65" s="153"/>
      <c r="D65" s="152"/>
      <c r="F65" s="50"/>
      <c r="G65" s="68"/>
    </row>
    <row r="66" spans="3:38" ht="12.75">
      <c r="C66" s="53"/>
      <c r="D66" s="223"/>
      <c r="E66" s="8"/>
      <c r="H66" s="5"/>
      <c r="I66" s="8"/>
      <c r="J66" s="8"/>
      <c r="K66" s="8"/>
      <c r="L66" s="8"/>
      <c r="AC66" s="79"/>
      <c r="AD66" s="79"/>
      <c r="AE66" s="79"/>
      <c r="AF66" s="79"/>
      <c r="AG66" s="79"/>
      <c r="AH66" s="79"/>
      <c r="AI66" s="79"/>
      <c r="AJ66" s="79"/>
      <c r="AK66" s="79"/>
      <c r="AL66" s="79"/>
    </row>
    <row r="67" spans="3:8" s="2" customFormat="1" ht="3" customHeight="1">
      <c r="C67" s="67"/>
      <c r="D67" s="6"/>
      <c r="F67" s="68"/>
      <c r="G67" s="68"/>
      <c r="H67" s="203"/>
    </row>
    <row r="68" spans="1:28" s="2" customFormat="1" ht="12.75">
      <c r="A68"/>
      <c r="C68" s="321" t="s">
        <v>281</v>
      </c>
      <c r="D68" s="322" t="s">
        <v>282</v>
      </c>
      <c r="E68" s="323"/>
      <c r="F68" s="323"/>
      <c r="G68" s="323"/>
      <c r="H68" s="323"/>
      <c r="I68" s="323"/>
      <c r="J68" s="324"/>
      <c r="K68" s="325"/>
      <c r="L68" s="325"/>
      <c r="M68" s="325"/>
      <c r="N68" s="325"/>
      <c r="O68" s="325"/>
      <c r="P68" s="325"/>
      <c r="Q68" s="325"/>
      <c r="R68" s="325"/>
      <c r="S68" s="325"/>
      <c r="T68" s="325"/>
      <c r="U68"/>
      <c r="V68"/>
      <c r="W68"/>
      <c r="X68"/>
      <c r="Y68"/>
      <c r="Z68"/>
      <c r="AA68" s="79"/>
      <c r="AB68" s="79"/>
    </row>
    <row r="69" spans="1:38" s="4" customFormat="1" ht="12.75">
      <c r="A69"/>
      <c r="C69" s="161"/>
      <c r="D69" s="162"/>
      <c r="E69" s="8"/>
      <c r="F69" s="8" t="s">
        <v>283</v>
      </c>
      <c r="G69" s="8"/>
      <c r="H69" s="8"/>
      <c r="I69" s="8"/>
      <c r="J69" s="8"/>
      <c r="K69"/>
      <c r="L69"/>
      <c r="M69"/>
      <c r="N69"/>
      <c r="O69"/>
      <c r="P69"/>
      <c r="Q69"/>
      <c r="R69"/>
      <c r="S69"/>
      <c r="T69"/>
      <c r="U69"/>
      <c r="V69"/>
      <c r="W69"/>
      <c r="X69"/>
      <c r="Y69"/>
      <c r="Z69"/>
      <c r="AA69" s="79"/>
      <c r="AB69" s="79"/>
      <c r="AC69" s="156"/>
      <c r="AD69" s="156"/>
      <c r="AE69" s="157"/>
      <c r="AF69" s="157"/>
      <c r="AG69" s="157"/>
      <c r="AH69" s="157"/>
      <c r="AI69" s="157"/>
      <c r="AJ69" s="157"/>
      <c r="AK69" s="157"/>
      <c r="AL69" s="157"/>
    </row>
    <row r="70" spans="1:38" s="22" customFormat="1" ht="12.75" customHeight="1">
      <c r="A70" s="2"/>
      <c r="B70" s="67"/>
      <c r="C70" s="6"/>
      <c r="D70" s="2"/>
      <c r="E70" s="68"/>
      <c r="F70" s="50"/>
      <c r="G70" s="203"/>
      <c r="H70" s="2"/>
      <c r="I70" s="2"/>
      <c r="J70" s="2"/>
      <c r="K70" s="2"/>
      <c r="L70" s="2"/>
      <c r="M70" s="2"/>
      <c r="N70" s="2"/>
      <c r="O70" s="2"/>
      <c r="P70" s="2"/>
      <c r="Q70" s="2"/>
      <c r="R70" s="2"/>
      <c r="S70" s="2"/>
      <c r="T70" s="2"/>
      <c r="U70" s="2"/>
      <c r="V70" s="2"/>
      <c r="W70" s="2"/>
      <c r="X70" s="2"/>
      <c r="Y70" s="2"/>
      <c r="Z70" s="2"/>
      <c r="AA70" s="2"/>
      <c r="AB70" s="2"/>
      <c r="AC70" s="159"/>
      <c r="AD70" s="159"/>
      <c r="AE70" s="159"/>
      <c r="AF70" s="159"/>
      <c r="AG70" s="159"/>
      <c r="AH70" s="159"/>
      <c r="AI70" s="159"/>
      <c r="AJ70" s="158"/>
      <c r="AK70" s="150"/>
      <c r="AL70" s="158"/>
    </row>
    <row r="71" spans="1:38" s="22" customFormat="1" ht="15">
      <c r="A71"/>
      <c r="C71" s="53"/>
      <c r="D71" s="177"/>
      <c r="E71" s="8"/>
      <c r="F71" s="4" t="s">
        <v>285</v>
      </c>
      <c r="G71"/>
      <c r="H71" s="203"/>
      <c r="I71" s="8"/>
      <c r="J71" s="8"/>
      <c r="K71" s="8"/>
      <c r="L71" s="8"/>
      <c r="M71"/>
      <c r="N71"/>
      <c r="O71"/>
      <c r="P71"/>
      <c r="Q71"/>
      <c r="R71"/>
      <c r="S71"/>
      <c r="T71"/>
      <c r="U71"/>
      <c r="V71"/>
      <c r="W71"/>
      <c r="X71"/>
      <c r="Y71"/>
      <c r="Z71"/>
      <c r="AA71"/>
      <c r="AB71" s="79"/>
      <c r="AC71" s="159"/>
      <c r="AD71" s="159"/>
      <c r="AE71" s="159"/>
      <c r="AF71" s="159"/>
      <c r="AG71" s="159"/>
      <c r="AH71" s="159"/>
      <c r="AI71" s="159"/>
      <c r="AJ71" s="158"/>
      <c r="AK71" s="150"/>
      <c r="AL71" s="158"/>
    </row>
    <row r="72" spans="1:38" s="22" customFormat="1" ht="3.75" customHeight="1">
      <c r="A72" s="2"/>
      <c r="C72" s="67"/>
      <c r="D72" s="6"/>
      <c r="E72" s="2"/>
      <c r="F72" s="68"/>
      <c r="G72" s="50"/>
      <c r="H72" s="203"/>
      <c r="I72" s="2"/>
      <c r="J72" s="2"/>
      <c r="K72" s="2"/>
      <c r="L72" s="2"/>
      <c r="M72" s="2"/>
      <c r="N72" s="2"/>
      <c r="O72" s="2"/>
      <c r="P72" s="2"/>
      <c r="Q72" s="2"/>
      <c r="R72" s="2"/>
      <c r="S72" s="2"/>
      <c r="T72" s="2"/>
      <c r="U72" s="2"/>
      <c r="V72" s="2"/>
      <c r="W72" s="2"/>
      <c r="X72" s="2"/>
      <c r="Y72" s="2"/>
      <c r="Z72" s="2"/>
      <c r="AA72" s="2"/>
      <c r="AB72" s="2"/>
      <c r="AC72" s="159"/>
      <c r="AD72" s="159"/>
      <c r="AE72" s="159"/>
      <c r="AF72" s="159"/>
      <c r="AG72" s="159"/>
      <c r="AH72" s="159"/>
      <c r="AI72" s="159"/>
      <c r="AJ72" s="158"/>
      <c r="AK72" s="150"/>
      <c r="AL72" s="158"/>
    </row>
    <row r="73" spans="1:38" s="17" customFormat="1" ht="15">
      <c r="A73"/>
      <c r="C73" s="53"/>
      <c r="D73" s="177"/>
      <c r="E73" s="8"/>
      <c r="F73" t="s">
        <v>284</v>
      </c>
      <c r="G73"/>
      <c r="H73" s="203"/>
      <c r="I73" s="8"/>
      <c r="J73" s="8"/>
      <c r="K73" s="8"/>
      <c r="L73" s="8"/>
      <c r="M73"/>
      <c r="N73"/>
      <c r="O73"/>
      <c r="P73"/>
      <c r="Q73"/>
      <c r="R73"/>
      <c r="S73"/>
      <c r="T73"/>
      <c r="U73"/>
      <c r="V73"/>
      <c r="W73"/>
      <c r="X73"/>
      <c r="Y73"/>
      <c r="Z73"/>
      <c r="AA73"/>
      <c r="AB73" s="79"/>
      <c r="AC73" s="158"/>
      <c r="AD73" s="158"/>
      <c r="AE73" s="158"/>
      <c r="AF73" s="158"/>
      <c r="AG73" s="158"/>
      <c r="AH73" s="157"/>
      <c r="AI73" s="157"/>
      <c r="AJ73" s="79"/>
      <c r="AK73" s="79"/>
      <c r="AL73" s="158"/>
    </row>
    <row r="74" spans="1:38" s="4" customFormat="1" ht="3.75" customHeight="1">
      <c r="A74" s="2"/>
      <c r="C74" s="67"/>
      <c r="D74" s="6"/>
      <c r="E74" s="2"/>
      <c r="F74" s="2"/>
      <c r="G74" s="68"/>
      <c r="H74" s="203"/>
      <c r="I74" s="2"/>
      <c r="J74" s="2"/>
      <c r="K74" s="2"/>
      <c r="L74" s="2"/>
      <c r="M74" s="2"/>
      <c r="N74" s="2"/>
      <c r="O74" s="2"/>
      <c r="P74" s="2"/>
      <c r="Q74" s="2"/>
      <c r="R74" s="2"/>
      <c r="S74" s="2"/>
      <c r="T74" s="2"/>
      <c r="U74" s="2"/>
      <c r="V74" s="2"/>
      <c r="W74" s="2"/>
      <c r="X74" s="2"/>
      <c r="Y74" s="2"/>
      <c r="Z74" s="2"/>
      <c r="AA74" s="2"/>
      <c r="AB74" s="2"/>
      <c r="AC74" s="156"/>
      <c r="AD74" s="156"/>
      <c r="AE74" s="157"/>
      <c r="AF74" s="157"/>
      <c r="AG74" s="157"/>
      <c r="AH74" s="157"/>
      <c r="AI74" s="157"/>
      <c r="AJ74" s="157"/>
      <c r="AK74" s="157"/>
      <c r="AL74" s="157"/>
    </row>
    <row r="75" spans="3:38" ht="15">
      <c r="C75" s="53"/>
      <c r="D75" s="177"/>
      <c r="E75" s="8"/>
      <c r="F75" s="4" t="s">
        <v>286</v>
      </c>
      <c r="H75" s="203"/>
      <c r="I75" s="8"/>
      <c r="J75" s="8"/>
      <c r="K75" s="8"/>
      <c r="L75" s="8"/>
      <c r="AB75" s="79"/>
      <c r="AC75" s="79"/>
      <c r="AD75" s="79"/>
      <c r="AE75" s="79"/>
      <c r="AF75" s="79"/>
      <c r="AG75" s="79"/>
      <c r="AH75" s="79"/>
      <c r="AI75" s="79"/>
      <c r="AJ75" s="79"/>
      <c r="AK75" s="79"/>
      <c r="AL75" s="79"/>
    </row>
    <row r="76" spans="1:38" s="4" customFormat="1" ht="3.75" customHeight="1">
      <c r="A76" s="2"/>
      <c r="C76" s="67"/>
      <c r="D76" s="6"/>
      <c r="E76" s="2"/>
      <c r="F76" s="2"/>
      <c r="G76" s="68"/>
      <c r="H76" s="203"/>
      <c r="I76" s="2"/>
      <c r="J76" s="2"/>
      <c r="K76" s="2"/>
      <c r="L76" s="2"/>
      <c r="M76" s="2"/>
      <c r="N76" s="2"/>
      <c r="O76" s="2"/>
      <c r="P76" s="2"/>
      <c r="Q76" s="2"/>
      <c r="R76" s="2"/>
      <c r="S76" s="2"/>
      <c r="T76" s="2"/>
      <c r="U76" s="2"/>
      <c r="V76" s="2"/>
      <c r="W76" s="2"/>
      <c r="X76" s="2"/>
      <c r="Y76" s="2"/>
      <c r="Z76" s="2"/>
      <c r="AA76" s="2"/>
      <c r="AB76" s="2"/>
      <c r="AC76" s="156"/>
      <c r="AD76" s="156"/>
      <c r="AE76" s="157"/>
      <c r="AF76" s="157"/>
      <c r="AG76" s="157"/>
      <c r="AH76" s="157"/>
      <c r="AI76" s="157"/>
      <c r="AJ76" s="157"/>
      <c r="AK76" s="157"/>
      <c r="AL76" s="157"/>
    </row>
    <row r="77" spans="3:38" ht="15">
      <c r="C77" s="53"/>
      <c r="D77" s="177"/>
      <c r="E77" s="8"/>
      <c r="F77" s="4" t="s">
        <v>301</v>
      </c>
      <c r="H77" s="203"/>
      <c r="I77" s="8"/>
      <c r="J77" s="8"/>
      <c r="K77" s="8"/>
      <c r="L77" s="8"/>
      <c r="AB77" s="79"/>
      <c r="AC77" s="79"/>
      <c r="AD77" s="79"/>
      <c r="AE77" s="79"/>
      <c r="AF77" s="79"/>
      <c r="AG77" s="79"/>
      <c r="AH77" s="79"/>
      <c r="AI77" s="79"/>
      <c r="AJ77" s="79"/>
      <c r="AK77" s="79"/>
      <c r="AL77" s="79"/>
    </row>
    <row r="78" spans="3:38" ht="6" customHeight="1">
      <c r="C78" s="161"/>
      <c r="D78" s="162"/>
      <c r="E78" s="8"/>
      <c r="F78" s="8"/>
      <c r="G78" s="8"/>
      <c r="H78" s="8"/>
      <c r="I78" s="8"/>
      <c r="J78" s="8"/>
      <c r="AB78" s="79"/>
      <c r="AC78" s="79"/>
      <c r="AD78" s="79"/>
      <c r="AE78" s="79"/>
      <c r="AF78" s="79"/>
      <c r="AG78" s="79"/>
      <c r="AH78" s="79"/>
      <c r="AI78" s="79"/>
      <c r="AJ78" s="79"/>
      <c r="AK78" s="79"/>
      <c r="AL78" s="79"/>
    </row>
    <row r="79" spans="3:38" ht="6" customHeight="1">
      <c r="C79" s="161"/>
      <c r="D79" s="162"/>
      <c r="E79" s="8"/>
      <c r="F79" s="8"/>
      <c r="G79" s="8"/>
      <c r="H79" s="8"/>
      <c r="I79" s="8"/>
      <c r="J79" s="8"/>
      <c r="AB79" s="79"/>
      <c r="AC79" s="79"/>
      <c r="AD79" s="79"/>
      <c r="AE79" s="79"/>
      <c r="AF79" s="79"/>
      <c r="AG79" s="79"/>
      <c r="AH79" s="79"/>
      <c r="AI79" s="79"/>
      <c r="AJ79" s="79"/>
      <c r="AK79" s="79"/>
      <c r="AL79" s="79"/>
    </row>
    <row r="80" spans="1:38" s="4" customFormat="1" ht="12.75">
      <c r="A80" s="60"/>
      <c r="B80" s="63" t="s">
        <v>63</v>
      </c>
      <c r="C80" s="63"/>
      <c r="D80" s="63"/>
      <c r="E80" s="63"/>
      <c r="F80" s="63"/>
      <c r="G80" s="63"/>
      <c r="H80" s="63"/>
      <c r="I80" s="63"/>
      <c r="J80" s="63"/>
      <c r="K80" s="63"/>
      <c r="L80" s="63"/>
      <c r="M80" s="63"/>
      <c r="N80" s="63"/>
      <c r="O80" s="63"/>
      <c r="P80" s="60"/>
      <c r="Q80" s="60"/>
      <c r="R80" s="60"/>
      <c r="S80" s="60"/>
      <c r="T80" s="61"/>
      <c r="U80" s="61"/>
      <c r="V80" s="61"/>
      <c r="W80" s="61"/>
      <c r="X80" s="61"/>
      <c r="Y80" s="61"/>
      <c r="Z80" s="61"/>
      <c r="AA80" s="61"/>
      <c r="AB80" s="156"/>
      <c r="AC80" s="156"/>
      <c r="AD80" s="156"/>
      <c r="AE80" s="157"/>
      <c r="AF80" s="157"/>
      <c r="AG80" s="157"/>
      <c r="AH80" s="157"/>
      <c r="AI80" s="157"/>
      <c r="AJ80" s="157"/>
      <c r="AK80" s="157"/>
      <c r="AL80" s="157"/>
    </row>
    <row r="81" spans="1:38" s="4" customFormat="1" ht="12.75">
      <c r="A81" s="62"/>
      <c r="B81" s="51"/>
      <c r="C81" s="51"/>
      <c r="D81" s="51"/>
      <c r="E81" s="51"/>
      <c r="F81" s="51"/>
      <c r="G81" s="51"/>
      <c r="H81" s="51"/>
      <c r="AB81" s="157"/>
      <c r="AC81" s="157"/>
      <c r="AD81" s="157"/>
      <c r="AE81" s="157"/>
      <c r="AF81" s="157"/>
      <c r="AG81" s="157"/>
      <c r="AH81" s="157"/>
      <c r="AI81" s="157"/>
      <c r="AJ81" s="157"/>
      <c r="AK81" s="157"/>
      <c r="AL81" s="157"/>
    </row>
    <row r="82" spans="1:38" s="4" customFormat="1" ht="12.75">
      <c r="A82" s="62"/>
      <c r="D82" s="4" t="s">
        <v>86</v>
      </c>
      <c r="E82" s="51"/>
      <c r="F82" s="51"/>
      <c r="G82" s="51"/>
      <c r="H82" s="51"/>
      <c r="I82" s="51"/>
      <c r="J82" s="51"/>
      <c r="AB82" s="157"/>
      <c r="AC82" s="157"/>
      <c r="AD82" s="157"/>
      <c r="AE82" s="157"/>
      <c r="AF82" s="157"/>
      <c r="AG82" s="157"/>
      <c r="AH82" s="157"/>
      <c r="AI82" s="157"/>
      <c r="AJ82" s="157"/>
      <c r="AK82" s="157"/>
      <c r="AL82" s="157"/>
    </row>
    <row r="83" spans="28:38" s="4" customFormat="1" ht="8.25" customHeight="1">
      <c r="AB83" s="157"/>
      <c r="AC83" s="157"/>
      <c r="AD83" s="157"/>
      <c r="AE83" s="157"/>
      <c r="AF83" s="157"/>
      <c r="AG83" s="157"/>
      <c r="AH83" s="157"/>
      <c r="AI83" s="157"/>
      <c r="AJ83" s="157"/>
      <c r="AK83" s="157"/>
      <c r="AL83" s="157"/>
    </row>
    <row r="84" spans="1:38" s="17" customFormat="1" ht="12.75">
      <c r="A84" s="58"/>
      <c r="D84" s="65" t="s">
        <v>62</v>
      </c>
      <c r="E84" s="58"/>
      <c r="F84" s="58"/>
      <c r="G84" s="58"/>
      <c r="H84" s="58"/>
      <c r="I84" s="64"/>
      <c r="J84" s="47"/>
      <c r="AB84" s="158"/>
      <c r="AC84" s="158"/>
      <c r="AD84" s="158"/>
      <c r="AE84" s="150"/>
      <c r="AF84" s="158"/>
      <c r="AG84" s="158"/>
      <c r="AH84" s="158"/>
      <c r="AI84" s="158"/>
      <c r="AJ84" s="158"/>
      <c r="AK84" s="158"/>
      <c r="AL84" s="158"/>
    </row>
    <row r="85" spans="1:38" s="17" customFormat="1" ht="6.75" customHeight="1">
      <c r="A85" s="56"/>
      <c r="D85" s="64"/>
      <c r="E85" s="64"/>
      <c r="F85" s="64"/>
      <c r="G85" s="64"/>
      <c r="H85" s="64"/>
      <c r="I85" s="64"/>
      <c r="J85" s="47"/>
      <c r="AB85" s="158"/>
      <c r="AC85" s="158"/>
      <c r="AD85" s="79"/>
      <c r="AE85" s="79"/>
      <c r="AF85" s="158"/>
      <c r="AG85" s="158"/>
      <c r="AH85" s="158"/>
      <c r="AI85" s="158"/>
      <c r="AJ85" s="158"/>
      <c r="AK85" s="158"/>
      <c r="AL85" s="158"/>
    </row>
    <row r="86" spans="1:38" s="22" customFormat="1" ht="12.75">
      <c r="A86" s="66"/>
      <c r="D86" s="22" t="s">
        <v>294</v>
      </c>
      <c r="AB86" s="159"/>
      <c r="AC86" s="159"/>
      <c r="AD86" s="159"/>
      <c r="AE86" s="159"/>
      <c r="AF86" s="159"/>
      <c r="AG86" s="159"/>
      <c r="AH86" s="159"/>
      <c r="AI86" s="159"/>
      <c r="AJ86" s="158"/>
      <c r="AK86" s="150"/>
      <c r="AL86" s="158"/>
    </row>
    <row r="87" spans="1:38" s="22" customFormat="1" ht="12.75">
      <c r="A87" s="66"/>
      <c r="E87" s="22" t="s">
        <v>135</v>
      </c>
      <c r="AB87" s="159"/>
      <c r="AC87" s="159"/>
      <c r="AD87" s="159"/>
      <c r="AE87" s="159"/>
      <c r="AF87" s="159"/>
      <c r="AG87" s="159"/>
      <c r="AH87" s="159"/>
      <c r="AI87" s="159"/>
      <c r="AJ87" s="158"/>
      <c r="AK87" s="150"/>
      <c r="AL87" s="158"/>
    </row>
    <row r="88" spans="1:38" s="22" customFormat="1" ht="12.75">
      <c r="A88" s="66"/>
      <c r="F88" s="185" t="s">
        <v>280</v>
      </c>
      <c r="G88" s="186"/>
      <c r="H88" s="186"/>
      <c r="I88" s="186"/>
      <c r="J88" s="186"/>
      <c r="K88" s="186"/>
      <c r="L88" s="186"/>
      <c r="M88" s="186"/>
      <c r="N88" s="319"/>
      <c r="O88" s="319"/>
      <c r="P88" s="319"/>
      <c r="Q88" s="319"/>
      <c r="R88" s="319"/>
      <c r="S88" s="319"/>
      <c r="T88" s="319"/>
      <c r="U88" s="319"/>
      <c r="V88" s="319"/>
      <c r="W88" s="320"/>
      <c r="AB88" s="159"/>
      <c r="AC88" s="159"/>
      <c r="AD88" s="159"/>
      <c r="AE88" s="159"/>
      <c r="AF88" s="159"/>
      <c r="AG88" s="159"/>
      <c r="AH88" s="159"/>
      <c r="AI88" s="159"/>
      <c r="AJ88" s="158"/>
      <c r="AK88" s="150"/>
      <c r="AL88" s="158"/>
    </row>
    <row r="89" spans="1:38" s="17" customFormat="1" ht="12.75">
      <c r="A89" s="56"/>
      <c r="B89" s="64"/>
      <c r="C89" s="64"/>
      <c r="D89" s="64"/>
      <c r="E89" s="64"/>
      <c r="F89" s="64"/>
      <c r="G89" s="64"/>
      <c r="H89" s="47"/>
      <c r="P89" s="62"/>
      <c r="Q89" s="51"/>
      <c r="R89" s="51"/>
      <c r="S89" s="51"/>
      <c r="T89" s="51"/>
      <c r="U89" s="51"/>
      <c r="V89" s="51"/>
      <c r="W89" s="51"/>
      <c r="AB89" s="158"/>
      <c r="AC89" s="158"/>
      <c r="AD89" s="158"/>
      <c r="AE89" s="158"/>
      <c r="AF89" s="158"/>
      <c r="AG89" s="158"/>
      <c r="AH89" s="157"/>
      <c r="AI89" s="157"/>
      <c r="AJ89" s="79"/>
      <c r="AK89" s="79"/>
      <c r="AL89" s="158"/>
    </row>
    <row r="90" spans="1:38" s="4" customFormat="1" ht="12.75">
      <c r="A90" s="60"/>
      <c r="B90" s="63" t="s">
        <v>27</v>
      </c>
      <c r="C90" s="63"/>
      <c r="D90" s="63"/>
      <c r="E90" s="63"/>
      <c r="F90" s="63"/>
      <c r="G90" s="63"/>
      <c r="H90" s="63"/>
      <c r="I90" s="63"/>
      <c r="J90" s="63"/>
      <c r="K90" s="63"/>
      <c r="L90" s="63"/>
      <c r="M90" s="63"/>
      <c r="N90" s="63"/>
      <c r="O90" s="63"/>
      <c r="P90" s="60"/>
      <c r="Q90" s="60"/>
      <c r="R90" s="60"/>
      <c r="S90" s="60"/>
      <c r="T90" s="61"/>
      <c r="U90" s="61"/>
      <c r="V90" s="61"/>
      <c r="W90" s="61"/>
      <c r="X90" s="61"/>
      <c r="Y90" s="61"/>
      <c r="Z90" s="61"/>
      <c r="AA90" s="61"/>
      <c r="AB90" s="79"/>
      <c r="AC90" s="156"/>
      <c r="AD90" s="156"/>
      <c r="AE90" s="157"/>
      <c r="AF90" s="157"/>
      <c r="AG90" s="157"/>
      <c r="AH90" s="157"/>
      <c r="AI90" s="157"/>
      <c r="AJ90" s="157"/>
      <c r="AK90" s="157"/>
      <c r="AL90" s="157"/>
    </row>
    <row r="91" spans="1:38" ht="12.75">
      <c r="A91" s="9"/>
      <c r="B91" s="9"/>
      <c r="C91" s="9"/>
      <c r="D91" s="9"/>
      <c r="E91" s="9"/>
      <c r="F91" s="9"/>
      <c r="G91" s="9"/>
      <c r="I91" s="46"/>
      <c r="J91" s="46"/>
      <c r="K91" s="46"/>
      <c r="L91" s="46"/>
      <c r="M91" s="46"/>
      <c r="N91" s="46"/>
      <c r="O91" s="46"/>
      <c r="P91" s="62"/>
      <c r="Q91" s="51"/>
      <c r="R91" s="51"/>
      <c r="S91" s="51"/>
      <c r="T91" s="51"/>
      <c r="U91" s="51"/>
      <c r="V91" s="51"/>
      <c r="AB91" s="79"/>
      <c r="AC91" s="79"/>
      <c r="AD91" s="79"/>
      <c r="AE91" s="79"/>
      <c r="AF91" s="79"/>
      <c r="AG91" s="79"/>
      <c r="AH91" s="79"/>
      <c r="AI91" s="79"/>
      <c r="AJ91" s="79"/>
      <c r="AK91" s="79"/>
      <c r="AL91" s="79"/>
    </row>
    <row r="92" spans="1:39" ht="12.75">
      <c r="A92" s="9"/>
      <c r="B92" s="9"/>
      <c r="D92" s="48" t="s">
        <v>87</v>
      </c>
      <c r="E92" s="31"/>
      <c r="F92" s="31"/>
      <c r="G92" s="1"/>
      <c r="H92" s="46"/>
      <c r="I92" s="46"/>
      <c r="J92" s="46"/>
      <c r="K92" s="46"/>
      <c r="L92" s="46"/>
      <c r="M92" s="46"/>
      <c r="N92" s="46"/>
      <c r="O92" s="46"/>
      <c r="P92" s="46"/>
      <c r="Q92" s="64"/>
      <c r="R92" s="64"/>
      <c r="S92" s="64"/>
      <c r="T92" s="64"/>
      <c r="U92" s="57"/>
      <c r="V92" s="57"/>
      <c r="AB92" s="79"/>
      <c r="AC92" s="79"/>
      <c r="AD92" s="79"/>
      <c r="AE92" s="79"/>
      <c r="AF92" s="160"/>
      <c r="AG92" s="79"/>
      <c r="AH92" s="79"/>
      <c r="AI92" s="79"/>
      <c r="AJ92" s="79"/>
      <c r="AK92" s="79"/>
      <c r="AL92" s="79"/>
      <c r="AM92" s="79"/>
    </row>
    <row r="93" spans="4:38" ht="12.75">
      <c r="D93" s="53" t="s">
        <v>82</v>
      </c>
      <c r="E93" s="1"/>
      <c r="F93" s="1"/>
      <c r="G93" s="1"/>
      <c r="H93" s="53"/>
      <c r="I93" s="53"/>
      <c r="J93" s="53"/>
      <c r="K93" s="53"/>
      <c r="L93" s="53"/>
      <c r="M93" s="53"/>
      <c r="N93" s="53"/>
      <c r="O93" s="53"/>
      <c r="P93" s="53"/>
      <c r="Q93" s="17"/>
      <c r="R93" s="17"/>
      <c r="S93" s="17"/>
      <c r="T93" s="17"/>
      <c r="AB93" s="79"/>
      <c r="AC93" s="79"/>
      <c r="AD93" s="79"/>
      <c r="AE93" s="79"/>
      <c r="AF93" s="79"/>
      <c r="AG93" s="79"/>
      <c r="AH93" s="79"/>
      <c r="AI93" s="79"/>
      <c r="AJ93" s="79"/>
      <c r="AK93" s="79"/>
      <c r="AL93" s="79"/>
    </row>
    <row r="94" spans="2:38" ht="12.75">
      <c r="B94" s="29"/>
      <c r="D94" s="48" t="s">
        <v>88</v>
      </c>
      <c r="E94" s="1"/>
      <c r="F94" s="1"/>
      <c r="G94" s="1"/>
      <c r="H94" s="46"/>
      <c r="I94" s="46"/>
      <c r="J94" s="46"/>
      <c r="K94" s="46"/>
      <c r="L94" s="46"/>
      <c r="M94" s="46"/>
      <c r="N94" s="46"/>
      <c r="O94" s="46"/>
      <c r="P94" s="46"/>
      <c r="Q94" s="46"/>
      <c r="R94" s="46"/>
      <c r="S94" s="46"/>
      <c r="T94" s="46"/>
      <c r="AB94" s="79"/>
      <c r="AC94" s="79"/>
      <c r="AD94" s="79"/>
      <c r="AE94" s="158"/>
      <c r="AF94" s="150"/>
      <c r="AG94" s="158"/>
      <c r="AH94" s="79"/>
      <c r="AI94" s="79"/>
      <c r="AJ94" s="79"/>
      <c r="AK94" s="79"/>
      <c r="AL94" s="79"/>
    </row>
    <row r="95" spans="4:38" ht="12.75">
      <c r="D95" s="53"/>
      <c r="E95" s="1"/>
      <c r="F95" s="1"/>
      <c r="G95" s="1"/>
      <c r="H95" s="1"/>
      <c r="I95" s="46"/>
      <c r="J95" s="46"/>
      <c r="K95" s="46"/>
      <c r="L95" s="46"/>
      <c r="M95" s="46"/>
      <c r="N95" s="46"/>
      <c r="O95" s="46"/>
      <c r="P95" s="46"/>
      <c r="Q95" s="46"/>
      <c r="R95" s="17"/>
      <c r="S95" s="17"/>
      <c r="T95" s="17"/>
      <c r="AB95" s="79"/>
      <c r="AC95" s="79"/>
      <c r="AD95" s="79"/>
      <c r="AE95" s="79"/>
      <c r="AF95" s="79"/>
      <c r="AG95" s="158"/>
      <c r="AH95" s="79"/>
      <c r="AI95" s="79"/>
      <c r="AJ95" s="79"/>
      <c r="AK95" s="79"/>
      <c r="AL95" s="79"/>
    </row>
    <row r="96" spans="1:38" ht="12.75">
      <c r="A96" s="249"/>
      <c r="B96" s="335" t="s">
        <v>277</v>
      </c>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18"/>
      <c r="AI96" s="318"/>
      <c r="AJ96" s="318"/>
      <c r="AK96" s="318"/>
      <c r="AL96" s="249"/>
    </row>
    <row r="97" spans="1:38" ht="88.5" customHeight="1">
      <c r="A97" s="249"/>
      <c r="B97" s="336"/>
      <c r="C97" s="336"/>
      <c r="D97" s="336"/>
      <c r="E97" s="336"/>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6"/>
      <c r="AE97" s="336"/>
      <c r="AF97" s="336"/>
      <c r="AG97" s="336"/>
      <c r="AH97" s="318"/>
      <c r="AI97" s="318"/>
      <c r="AJ97" s="318"/>
      <c r="AK97" s="318"/>
      <c r="AL97" s="249"/>
    </row>
    <row r="98" spans="1:38" ht="12.75">
      <c r="A98" s="249"/>
      <c r="B98" s="336"/>
      <c r="C98" s="336"/>
      <c r="D98" s="336"/>
      <c r="E98" s="336"/>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18"/>
      <c r="AI98" s="318"/>
      <c r="AJ98" s="318"/>
      <c r="AK98" s="318"/>
      <c r="AL98" s="79"/>
    </row>
    <row r="99" spans="28:38" ht="12.75">
      <c r="AB99" s="79"/>
      <c r="AC99" s="79"/>
      <c r="AD99" s="79"/>
      <c r="AE99" s="79"/>
      <c r="AF99" s="79"/>
      <c r="AG99" s="79"/>
      <c r="AH99" s="79"/>
      <c r="AI99" s="79"/>
      <c r="AJ99" s="79"/>
      <c r="AK99" s="79"/>
      <c r="AL99" s="79"/>
    </row>
    <row r="102" spans="2:23" ht="12.75">
      <c r="B102" s="9"/>
      <c r="C102" s="9"/>
      <c r="D102" s="9"/>
      <c r="E102" s="9"/>
      <c r="F102" s="9"/>
      <c r="G102" s="9"/>
      <c r="I102" s="46"/>
      <c r="J102" s="46"/>
      <c r="K102" s="46"/>
      <c r="L102" s="46"/>
      <c r="M102" s="46"/>
      <c r="N102" s="46"/>
      <c r="O102" s="46"/>
      <c r="P102" s="58"/>
      <c r="Q102" s="58"/>
      <c r="R102" s="58"/>
      <c r="S102" s="59"/>
      <c r="T102" s="59"/>
      <c r="U102" s="59"/>
      <c r="V102" s="57"/>
      <c r="W102" s="51"/>
    </row>
  </sheetData>
  <sheetProtection selectLockedCells="1"/>
  <mergeCells count="7">
    <mergeCell ref="B96:AG98"/>
    <mergeCell ref="K2:AI2"/>
    <mergeCell ref="I6:AE6"/>
    <mergeCell ref="I8:AE8"/>
    <mergeCell ref="V11:AA11"/>
    <mergeCell ref="V13:AA13"/>
    <mergeCell ref="F64:AH64"/>
  </mergeCells>
  <printOptions horizontalCentered="1"/>
  <pageMargins left="0.1968503937007874" right="0.1968503937007874" top="0.5118110236220472" bottom="0.5905511811023623" header="0.5118110236220472" footer="0.31496062992125984"/>
  <pageSetup horizontalDpi="600" verticalDpi="600" orientation="portrait" paperSize="9" scale="71" r:id="rId3"/>
  <headerFooter alignWithMargins="0">
    <oddFooter>&amp;L&amp;9SCAN - Aide au financement d'une manifestation - &amp;A&amp;R&amp;9&amp;P</oddFooter>
  </headerFooter>
  <rowBreaks count="1" manualBreakCount="1">
    <brk id="100" max="33" man="1"/>
  </rowBreaks>
  <drawing r:id="rId2"/>
  <legacyDrawing r:id="rId1"/>
</worksheet>
</file>

<file path=xl/worksheets/sheet10.xml><?xml version="1.0" encoding="utf-8"?>
<worksheet xmlns="http://schemas.openxmlformats.org/spreadsheetml/2006/main" xmlns:r="http://schemas.openxmlformats.org/officeDocument/2006/relationships">
  <dimension ref="A2:AV41"/>
  <sheetViews>
    <sheetView showGridLines="0" showRowColHeaders="0" workbookViewId="0" topLeftCell="A1">
      <selection activeCell="K45" sqref="K45"/>
    </sheetView>
  </sheetViews>
  <sheetFormatPr defaultColWidth="11.421875" defaultRowHeight="12.75"/>
  <cols>
    <col min="4" max="4" width="31.28125" style="0" customWidth="1"/>
    <col min="8" max="8" width="13.28125" style="0" customWidth="1"/>
    <col min="11" max="11" width="23.57421875" style="0" customWidth="1"/>
    <col min="13" max="13" width="30.7109375" style="0" customWidth="1"/>
  </cols>
  <sheetData>
    <row r="2" spans="1:12" ht="18">
      <c r="A2" s="498" t="s">
        <v>264</v>
      </c>
      <c r="B2" s="498"/>
      <c r="C2" s="498"/>
      <c r="D2" s="498"/>
      <c r="E2" s="498"/>
      <c r="F2" s="498"/>
      <c r="G2" s="498"/>
      <c r="H2" s="498"/>
      <c r="I2" s="498"/>
      <c r="J2" s="498"/>
      <c r="K2" s="498"/>
      <c r="L2" s="498"/>
    </row>
    <row r="3" ht="13.5" thickBot="1"/>
    <row r="4" spans="1:48" ht="13.5" thickBot="1">
      <c r="A4" s="493" t="s">
        <v>265</v>
      </c>
      <c r="B4" s="494"/>
      <c r="C4" s="494"/>
      <c r="D4" s="495"/>
      <c r="E4" s="493" t="s">
        <v>266</v>
      </c>
      <c r="F4" s="495"/>
      <c r="G4" s="493" t="s">
        <v>267</v>
      </c>
      <c r="H4" s="495"/>
      <c r="I4" s="301" t="s">
        <v>95</v>
      </c>
      <c r="J4" s="493" t="s">
        <v>268</v>
      </c>
      <c r="K4" s="495"/>
      <c r="L4" s="493" t="s">
        <v>269</v>
      </c>
      <c r="M4" s="495"/>
      <c r="P4" s="302"/>
      <c r="Q4" s="248"/>
      <c r="R4" s="303"/>
      <c r="S4" s="303"/>
      <c r="T4" s="303"/>
      <c r="U4" s="303"/>
      <c r="V4" s="303"/>
      <c r="W4" s="303"/>
      <c r="X4" s="303"/>
      <c r="Y4" s="303"/>
      <c r="Z4" s="303"/>
      <c r="AA4" s="303"/>
      <c r="AB4" s="303"/>
      <c r="AC4" s="303"/>
      <c r="AD4" s="303"/>
      <c r="AE4" s="303"/>
      <c r="AF4" s="303"/>
      <c r="AG4" s="505"/>
      <c r="AH4" s="505"/>
      <c r="AI4" s="505"/>
      <c r="AJ4" s="505"/>
      <c r="AK4" s="304"/>
      <c r="AL4" s="505"/>
      <c r="AM4" s="505"/>
      <c r="AN4" s="505"/>
      <c r="AO4" s="505"/>
      <c r="AP4" s="305"/>
      <c r="AQ4" s="504"/>
      <c r="AR4" s="504"/>
      <c r="AS4" s="504"/>
      <c r="AT4" s="504"/>
      <c r="AU4" s="302"/>
      <c r="AV4" s="302"/>
    </row>
    <row r="5" spans="16:48" ht="13.5" thickBot="1">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row>
    <row r="6" spans="1:48" ht="13.5" thickBot="1">
      <c r="A6" s="506" t="s">
        <v>243</v>
      </c>
      <c r="B6" s="507"/>
      <c r="C6" s="507"/>
      <c r="D6" s="508"/>
      <c r="E6" s="491"/>
      <c r="F6" s="492"/>
      <c r="G6" s="502"/>
      <c r="H6" s="503"/>
      <c r="I6" s="306" t="e">
        <f>G6/E6</f>
        <v>#DIV/0!</v>
      </c>
      <c r="J6" s="496"/>
      <c r="K6" s="497"/>
      <c r="L6" s="496"/>
      <c r="M6" s="497"/>
      <c r="P6" s="307"/>
      <c r="Q6" s="248"/>
      <c r="R6" s="302"/>
      <c r="S6" s="302"/>
      <c r="T6" s="302"/>
      <c r="U6" s="302"/>
      <c r="V6" s="308"/>
      <c r="W6" s="308"/>
      <c r="X6" s="308"/>
      <c r="Y6" s="308"/>
      <c r="Z6" s="308"/>
      <c r="AA6" s="308"/>
      <c r="AB6" s="308"/>
      <c r="AC6" s="308"/>
      <c r="AD6" s="308"/>
      <c r="AE6" s="308"/>
      <c r="AF6" s="307"/>
      <c r="AG6" s="505"/>
      <c r="AH6" s="505"/>
      <c r="AI6" s="505"/>
      <c r="AJ6" s="505"/>
      <c r="AK6" s="304"/>
      <c r="AL6" s="505"/>
      <c r="AM6" s="505"/>
      <c r="AN6" s="505"/>
      <c r="AO6" s="505"/>
      <c r="AP6" s="305"/>
      <c r="AQ6" s="504"/>
      <c r="AR6" s="504"/>
      <c r="AS6" s="504"/>
      <c r="AT6" s="504"/>
      <c r="AU6" s="302"/>
      <c r="AV6" s="302"/>
    </row>
    <row r="7" spans="1:48" ht="13.5" thickBot="1">
      <c r="A7" s="46"/>
      <c r="B7" s="46"/>
      <c r="C7" s="46"/>
      <c r="D7" s="46"/>
      <c r="E7" s="309"/>
      <c r="F7" s="309"/>
      <c r="G7" s="310"/>
      <c r="H7" s="310"/>
      <c r="J7" s="309"/>
      <c r="K7" s="309"/>
      <c r="L7" s="309"/>
      <c r="M7" s="309"/>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row>
    <row r="8" spans="1:48" ht="13.5" thickBot="1">
      <c r="A8" s="506" t="s">
        <v>244</v>
      </c>
      <c r="B8" s="507"/>
      <c r="C8" s="507"/>
      <c r="D8" s="508"/>
      <c r="E8" s="491"/>
      <c r="F8" s="492"/>
      <c r="G8" s="502"/>
      <c r="H8" s="503"/>
      <c r="I8" s="306" t="e">
        <f>G8/E8</f>
        <v>#DIV/0!</v>
      </c>
      <c r="J8" s="496"/>
      <c r="K8" s="497"/>
      <c r="L8" s="496"/>
      <c r="M8" s="497"/>
      <c r="P8" s="307"/>
      <c r="Q8" s="248"/>
      <c r="R8" s="302"/>
      <c r="S8" s="302"/>
      <c r="T8" s="302"/>
      <c r="U8" s="302"/>
      <c r="V8" s="308"/>
      <c r="W8" s="308"/>
      <c r="X8" s="308"/>
      <c r="Y8" s="308"/>
      <c r="Z8" s="308"/>
      <c r="AA8" s="308"/>
      <c r="AB8" s="308"/>
      <c r="AC8" s="308"/>
      <c r="AD8" s="308"/>
      <c r="AE8" s="308"/>
      <c r="AF8" s="307"/>
      <c r="AG8" s="505"/>
      <c r="AH8" s="505"/>
      <c r="AI8" s="505"/>
      <c r="AJ8" s="505"/>
      <c r="AK8" s="304"/>
      <c r="AL8" s="505"/>
      <c r="AM8" s="505"/>
      <c r="AN8" s="505"/>
      <c r="AO8" s="505"/>
      <c r="AP8" s="305"/>
      <c r="AQ8" s="504"/>
      <c r="AR8" s="504"/>
      <c r="AS8" s="504"/>
      <c r="AT8" s="504"/>
      <c r="AU8" s="302"/>
      <c r="AV8" s="302"/>
    </row>
    <row r="9" spans="1:48" ht="13.5" thickBot="1">
      <c r="A9" s="46"/>
      <c r="B9" s="46"/>
      <c r="C9" s="46"/>
      <c r="D9" s="46"/>
      <c r="E9" s="309"/>
      <c r="F9" s="309"/>
      <c r="G9" s="310"/>
      <c r="H9" s="310"/>
      <c r="J9" s="309"/>
      <c r="K9" s="309"/>
      <c r="L9" s="309"/>
      <c r="M9" s="309"/>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row>
    <row r="10" spans="1:48" ht="13.5" thickBot="1">
      <c r="A10" s="506" t="s">
        <v>245</v>
      </c>
      <c r="B10" s="507"/>
      <c r="C10" s="507"/>
      <c r="D10" s="508"/>
      <c r="E10" s="491"/>
      <c r="F10" s="492"/>
      <c r="G10" s="502"/>
      <c r="H10" s="503"/>
      <c r="I10" s="306" t="e">
        <f>G10/E10</f>
        <v>#DIV/0!</v>
      </c>
      <c r="J10" s="496"/>
      <c r="K10" s="497"/>
      <c r="L10" s="496"/>
      <c r="M10" s="497"/>
      <c r="P10" s="307"/>
      <c r="Q10" s="302"/>
      <c r="R10" s="302"/>
      <c r="S10" s="302"/>
      <c r="T10" s="302"/>
      <c r="U10" s="302"/>
      <c r="V10" s="308"/>
      <c r="W10" s="308"/>
      <c r="X10" s="308"/>
      <c r="Y10" s="308"/>
      <c r="Z10" s="308"/>
      <c r="AA10" s="308"/>
      <c r="AB10" s="308"/>
      <c r="AC10" s="308"/>
      <c r="AD10" s="308"/>
      <c r="AE10" s="308"/>
      <c r="AF10" s="307"/>
      <c r="AG10" s="505"/>
      <c r="AH10" s="505"/>
      <c r="AI10" s="505"/>
      <c r="AJ10" s="505"/>
      <c r="AK10" s="304"/>
      <c r="AL10" s="505"/>
      <c r="AM10" s="505"/>
      <c r="AN10" s="505"/>
      <c r="AO10" s="505"/>
      <c r="AP10" s="305"/>
      <c r="AQ10" s="504"/>
      <c r="AR10" s="504"/>
      <c r="AS10" s="504"/>
      <c r="AT10" s="504"/>
      <c r="AU10" s="302"/>
      <c r="AV10" s="302"/>
    </row>
    <row r="11" spans="5:48" ht="13.5" thickBot="1">
      <c r="E11" s="309"/>
      <c r="F11" s="309"/>
      <c r="G11" s="310"/>
      <c r="H11" s="310"/>
      <c r="J11" s="309"/>
      <c r="K11" s="309"/>
      <c r="L11" s="309"/>
      <c r="M11" s="309"/>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row>
    <row r="12" spans="1:48" ht="13.5" thickBot="1">
      <c r="A12" s="499" t="s">
        <v>246</v>
      </c>
      <c r="B12" s="500"/>
      <c r="C12" s="500"/>
      <c r="D12" s="501"/>
      <c r="E12" s="491"/>
      <c r="F12" s="492"/>
      <c r="G12" s="502"/>
      <c r="H12" s="503"/>
      <c r="I12" s="306" t="e">
        <f>G12/E12</f>
        <v>#DIV/0!</v>
      </c>
      <c r="J12" s="496"/>
      <c r="K12" s="497"/>
      <c r="L12" s="496"/>
      <c r="M12" s="497"/>
      <c r="P12" s="307"/>
      <c r="Q12" s="302"/>
      <c r="R12" s="302"/>
      <c r="S12" s="302"/>
      <c r="T12" s="302"/>
      <c r="U12" s="302"/>
      <c r="V12" s="308"/>
      <c r="W12" s="308"/>
      <c r="X12" s="308"/>
      <c r="Y12" s="308"/>
      <c r="Z12" s="308"/>
      <c r="AA12" s="308"/>
      <c r="AB12" s="308"/>
      <c r="AC12" s="308"/>
      <c r="AD12" s="308"/>
      <c r="AE12" s="308"/>
      <c r="AF12" s="307"/>
      <c r="AG12" s="505"/>
      <c r="AH12" s="505"/>
      <c r="AI12" s="505"/>
      <c r="AJ12" s="505"/>
      <c r="AK12" s="304"/>
      <c r="AL12" s="505"/>
      <c r="AM12" s="505"/>
      <c r="AN12" s="505"/>
      <c r="AO12" s="505"/>
      <c r="AP12" s="305"/>
      <c r="AQ12" s="504"/>
      <c r="AR12" s="504"/>
      <c r="AS12" s="504"/>
      <c r="AT12" s="504"/>
      <c r="AU12" s="302"/>
      <c r="AV12" s="302"/>
    </row>
    <row r="13" spans="1:48" ht="13.5" thickBot="1">
      <c r="A13" s="11"/>
      <c r="B13" s="11"/>
      <c r="C13" s="11"/>
      <c r="D13" s="11"/>
      <c r="E13" s="309"/>
      <c r="F13" s="309"/>
      <c r="G13" s="310"/>
      <c r="H13" s="310"/>
      <c r="J13" s="309"/>
      <c r="K13" s="309"/>
      <c r="L13" s="309"/>
      <c r="M13" s="309"/>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row>
    <row r="14" spans="1:48" ht="13.5" thickBot="1">
      <c r="A14" s="499" t="s">
        <v>270</v>
      </c>
      <c r="B14" s="500"/>
      <c r="C14" s="500"/>
      <c r="D14" s="501"/>
      <c r="E14" s="491"/>
      <c r="F14" s="492"/>
      <c r="G14" s="502"/>
      <c r="H14" s="503"/>
      <c r="I14" s="306" t="e">
        <f>G14/E14</f>
        <v>#DIV/0!</v>
      </c>
      <c r="J14" s="496"/>
      <c r="K14" s="497"/>
      <c r="L14" s="496"/>
      <c r="M14" s="497"/>
      <c r="P14" s="307"/>
      <c r="Q14" s="302"/>
      <c r="R14" s="302"/>
      <c r="S14" s="302"/>
      <c r="T14" s="302"/>
      <c r="U14" s="302"/>
      <c r="V14" s="308"/>
      <c r="W14" s="308"/>
      <c r="X14" s="308"/>
      <c r="Y14" s="308"/>
      <c r="Z14" s="308"/>
      <c r="AA14" s="308"/>
      <c r="AB14" s="308"/>
      <c r="AC14" s="308"/>
      <c r="AD14" s="308"/>
      <c r="AE14" s="308"/>
      <c r="AF14" s="307"/>
      <c r="AG14" s="505"/>
      <c r="AH14" s="505"/>
      <c r="AI14" s="505"/>
      <c r="AJ14" s="505"/>
      <c r="AK14" s="304"/>
      <c r="AL14" s="505"/>
      <c r="AM14" s="505"/>
      <c r="AN14" s="505"/>
      <c r="AO14" s="505"/>
      <c r="AP14" s="305"/>
      <c r="AQ14" s="504"/>
      <c r="AR14" s="504"/>
      <c r="AS14" s="504"/>
      <c r="AT14" s="504"/>
      <c r="AU14" s="302"/>
      <c r="AV14" s="302"/>
    </row>
    <row r="15" spans="1:48" ht="13.5" thickBot="1">
      <c r="A15" s="11"/>
      <c r="B15" s="11"/>
      <c r="C15" s="11"/>
      <c r="D15" s="11"/>
      <c r="E15" s="309"/>
      <c r="F15" s="309"/>
      <c r="G15" s="310"/>
      <c r="H15" s="310"/>
      <c r="J15" s="309"/>
      <c r="K15" s="309"/>
      <c r="L15" s="309"/>
      <c r="M15" s="309"/>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row>
    <row r="16" spans="1:48" ht="13.5" thickBot="1">
      <c r="A16" s="499" t="s">
        <v>248</v>
      </c>
      <c r="B16" s="500"/>
      <c r="C16" s="500"/>
      <c r="D16" s="501"/>
      <c r="E16" s="491"/>
      <c r="F16" s="492"/>
      <c r="G16" s="502"/>
      <c r="H16" s="503"/>
      <c r="I16" s="306" t="e">
        <f>G16/E16</f>
        <v>#DIV/0!</v>
      </c>
      <c r="J16" s="496"/>
      <c r="K16" s="497"/>
      <c r="L16" s="496"/>
      <c r="M16" s="497"/>
      <c r="P16" s="307"/>
      <c r="Q16" s="302"/>
      <c r="R16" s="302"/>
      <c r="S16" s="302"/>
      <c r="T16" s="302"/>
      <c r="U16" s="302"/>
      <c r="V16" s="308"/>
      <c r="W16" s="308"/>
      <c r="X16" s="308"/>
      <c r="Y16" s="308"/>
      <c r="Z16" s="308"/>
      <c r="AA16" s="308"/>
      <c r="AB16" s="308"/>
      <c r="AC16" s="308"/>
      <c r="AD16" s="308"/>
      <c r="AE16" s="308"/>
      <c r="AF16" s="307"/>
      <c r="AG16" s="505"/>
      <c r="AH16" s="505"/>
      <c r="AI16" s="505"/>
      <c r="AJ16" s="505"/>
      <c r="AK16" s="304"/>
      <c r="AL16" s="505"/>
      <c r="AM16" s="505"/>
      <c r="AN16" s="505"/>
      <c r="AO16" s="505"/>
      <c r="AP16" s="305"/>
      <c r="AQ16" s="504"/>
      <c r="AR16" s="504"/>
      <c r="AS16" s="504"/>
      <c r="AT16" s="504"/>
      <c r="AU16" s="302"/>
      <c r="AV16" s="302"/>
    </row>
    <row r="17" spans="1:48" ht="13.5" thickBot="1">
      <c r="A17" s="11"/>
      <c r="B17" s="11"/>
      <c r="C17" s="11"/>
      <c r="D17" s="11"/>
      <c r="E17" s="309"/>
      <c r="F17" s="309"/>
      <c r="G17" s="310"/>
      <c r="H17" s="310"/>
      <c r="J17" s="309"/>
      <c r="K17" s="309"/>
      <c r="L17" s="309"/>
      <c r="M17" s="309"/>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row>
    <row r="18" spans="1:48" ht="13.5" thickBot="1">
      <c r="A18" s="499" t="s">
        <v>249</v>
      </c>
      <c r="B18" s="500"/>
      <c r="C18" s="500"/>
      <c r="D18" s="501"/>
      <c r="E18" s="491"/>
      <c r="F18" s="492"/>
      <c r="G18" s="502"/>
      <c r="H18" s="503"/>
      <c r="I18" s="306" t="e">
        <f>G18/E18</f>
        <v>#DIV/0!</v>
      </c>
      <c r="J18" s="496"/>
      <c r="K18" s="497"/>
      <c r="L18" s="496"/>
      <c r="M18" s="497"/>
      <c r="P18" s="307"/>
      <c r="Q18" s="302"/>
      <c r="R18" s="302"/>
      <c r="S18" s="302"/>
      <c r="T18" s="302"/>
      <c r="U18" s="302"/>
      <c r="V18" s="308"/>
      <c r="W18" s="308"/>
      <c r="X18" s="308"/>
      <c r="Y18" s="308"/>
      <c r="Z18" s="308"/>
      <c r="AA18" s="308"/>
      <c r="AB18" s="308"/>
      <c r="AC18" s="308"/>
      <c r="AD18" s="308"/>
      <c r="AE18" s="308"/>
      <c r="AF18" s="307"/>
      <c r="AG18" s="505"/>
      <c r="AH18" s="505"/>
      <c r="AI18" s="505"/>
      <c r="AJ18" s="505"/>
      <c r="AK18" s="304"/>
      <c r="AL18" s="505"/>
      <c r="AM18" s="505"/>
      <c r="AN18" s="505"/>
      <c r="AO18" s="505"/>
      <c r="AP18" s="305"/>
      <c r="AQ18" s="504"/>
      <c r="AR18" s="504"/>
      <c r="AS18" s="504"/>
      <c r="AT18" s="504"/>
      <c r="AU18" s="302"/>
      <c r="AV18" s="302"/>
    </row>
    <row r="19" spans="1:48" ht="13.5" thickBot="1">
      <c r="A19" s="11"/>
      <c r="B19" s="11"/>
      <c r="C19" s="11"/>
      <c r="D19" s="11"/>
      <c r="E19" s="309"/>
      <c r="F19" s="309"/>
      <c r="G19" s="310"/>
      <c r="H19" s="310"/>
      <c r="J19" s="309"/>
      <c r="K19" s="309"/>
      <c r="L19" s="309"/>
      <c r="M19" s="309"/>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row>
    <row r="20" spans="1:48" ht="13.5" thickBot="1">
      <c r="A20" s="499" t="s">
        <v>250</v>
      </c>
      <c r="B20" s="500"/>
      <c r="C20" s="500"/>
      <c r="D20" s="501"/>
      <c r="E20" s="491"/>
      <c r="F20" s="492"/>
      <c r="G20" s="502"/>
      <c r="H20" s="503"/>
      <c r="I20" s="306" t="e">
        <f>G20/E20</f>
        <v>#DIV/0!</v>
      </c>
      <c r="J20" s="496"/>
      <c r="K20" s="497"/>
      <c r="L20" s="496"/>
      <c r="M20" s="497"/>
      <c r="P20" s="307"/>
      <c r="Q20" s="302"/>
      <c r="R20" s="302"/>
      <c r="S20" s="302"/>
      <c r="T20" s="302"/>
      <c r="U20" s="302"/>
      <c r="V20" s="308"/>
      <c r="W20" s="308"/>
      <c r="X20" s="308"/>
      <c r="Y20" s="308"/>
      <c r="Z20" s="308"/>
      <c r="AA20" s="308"/>
      <c r="AB20" s="308"/>
      <c r="AC20" s="308"/>
      <c r="AD20" s="308"/>
      <c r="AE20" s="308"/>
      <c r="AF20" s="307"/>
      <c r="AG20" s="505"/>
      <c r="AH20" s="505"/>
      <c r="AI20" s="505"/>
      <c r="AJ20" s="505"/>
      <c r="AK20" s="304"/>
      <c r="AL20" s="505"/>
      <c r="AM20" s="505"/>
      <c r="AN20" s="505"/>
      <c r="AO20" s="505"/>
      <c r="AP20" s="305"/>
      <c r="AQ20" s="504"/>
      <c r="AR20" s="504"/>
      <c r="AS20" s="504"/>
      <c r="AT20" s="504"/>
      <c r="AU20" s="302"/>
      <c r="AV20" s="302"/>
    </row>
    <row r="21" spans="1:48" ht="13.5" thickBot="1">
      <c r="A21" s="311"/>
      <c r="B21" s="311"/>
      <c r="C21" s="311"/>
      <c r="D21" s="311"/>
      <c r="E21" s="312"/>
      <c r="F21" s="312"/>
      <c r="G21" s="313"/>
      <c r="H21" s="313"/>
      <c r="I21" s="314"/>
      <c r="J21" s="315"/>
      <c r="K21" s="315"/>
      <c r="L21" s="315"/>
      <c r="M21" s="315"/>
      <c r="P21" s="307"/>
      <c r="Q21" s="302"/>
      <c r="R21" s="302"/>
      <c r="S21" s="302"/>
      <c r="T21" s="302"/>
      <c r="U21" s="302"/>
      <c r="V21" s="308"/>
      <c r="W21" s="308"/>
      <c r="X21" s="308"/>
      <c r="Y21" s="308"/>
      <c r="Z21" s="308"/>
      <c r="AA21" s="308"/>
      <c r="AB21" s="308"/>
      <c r="AC21" s="308"/>
      <c r="AD21" s="308"/>
      <c r="AE21" s="308"/>
      <c r="AF21" s="307"/>
      <c r="AG21" s="316"/>
      <c r="AH21" s="316"/>
      <c r="AI21" s="316"/>
      <c r="AJ21" s="316"/>
      <c r="AK21" s="304"/>
      <c r="AL21" s="316"/>
      <c r="AM21" s="316"/>
      <c r="AN21" s="316"/>
      <c r="AO21" s="316"/>
      <c r="AP21" s="305"/>
      <c r="AQ21" s="317"/>
      <c r="AR21" s="317"/>
      <c r="AS21" s="317"/>
      <c r="AT21" s="317"/>
      <c r="AU21" s="302"/>
      <c r="AV21" s="302"/>
    </row>
    <row r="22" spans="1:48" ht="13.5" thickBot="1">
      <c r="A22" s="499" t="s">
        <v>251</v>
      </c>
      <c r="B22" s="500"/>
      <c r="C22" s="500"/>
      <c r="D22" s="501"/>
      <c r="E22" s="491"/>
      <c r="F22" s="492"/>
      <c r="G22" s="502"/>
      <c r="H22" s="503"/>
      <c r="I22" s="306" t="e">
        <f>G22/E22</f>
        <v>#DIV/0!</v>
      </c>
      <c r="J22" s="496"/>
      <c r="K22" s="497"/>
      <c r="L22" s="496"/>
      <c r="M22" s="497"/>
      <c r="P22" s="307"/>
      <c r="Q22" s="302"/>
      <c r="R22" s="302"/>
      <c r="S22" s="302"/>
      <c r="T22" s="302"/>
      <c r="U22" s="302"/>
      <c r="V22" s="308"/>
      <c r="W22" s="308"/>
      <c r="X22" s="308"/>
      <c r="Y22" s="308"/>
      <c r="Z22" s="308"/>
      <c r="AA22" s="308"/>
      <c r="AB22" s="308"/>
      <c r="AC22" s="308"/>
      <c r="AD22" s="308"/>
      <c r="AE22" s="308"/>
      <c r="AF22" s="307"/>
      <c r="AG22" s="316"/>
      <c r="AH22" s="316"/>
      <c r="AI22" s="316"/>
      <c r="AJ22" s="316"/>
      <c r="AK22" s="304"/>
      <c r="AL22" s="316"/>
      <c r="AM22" s="316"/>
      <c r="AN22" s="316"/>
      <c r="AO22" s="316"/>
      <c r="AP22" s="305"/>
      <c r="AQ22" s="317"/>
      <c r="AR22" s="317"/>
      <c r="AS22" s="317"/>
      <c r="AT22" s="317"/>
      <c r="AU22" s="302"/>
      <c r="AV22" s="302"/>
    </row>
    <row r="23" spans="5:13" ht="13.5" thickBot="1">
      <c r="E23" s="309"/>
      <c r="F23" s="309"/>
      <c r="G23" s="309"/>
      <c r="H23" s="309"/>
      <c r="J23" s="309"/>
      <c r="K23" s="309"/>
      <c r="L23" s="309"/>
      <c r="M23" s="309"/>
    </row>
    <row r="24" spans="1:13" ht="13.5" thickBot="1">
      <c r="A24" s="493" t="s">
        <v>69</v>
      </c>
      <c r="B24" s="494"/>
      <c r="C24" s="494"/>
      <c r="D24" s="495"/>
      <c r="E24" s="491">
        <f>SUM(E6:F22)</f>
        <v>0</v>
      </c>
      <c r="F24" s="492"/>
      <c r="G24" s="491">
        <f>SUM(G6:H22)</f>
        <v>0</v>
      </c>
      <c r="H24" s="492"/>
      <c r="I24" s="306" t="e">
        <f>G24/E24</f>
        <v>#DIV/0!</v>
      </c>
      <c r="J24" s="491">
        <f>SUM(J6:K22)</f>
        <v>0</v>
      </c>
      <c r="K24" s="492"/>
      <c r="L24" s="491">
        <f>SUM(L6:M22)</f>
        <v>0</v>
      </c>
      <c r="M24" s="492"/>
    </row>
    <row r="27" spans="1:12" ht="18">
      <c r="A27" s="498" t="s">
        <v>271</v>
      </c>
      <c r="B27" s="498"/>
      <c r="C27" s="498"/>
      <c r="D27" s="498"/>
      <c r="E27" s="498"/>
      <c r="F27" s="498"/>
      <c r="G27" s="498"/>
      <c r="H27" s="498"/>
      <c r="I27" s="498"/>
      <c r="J27" s="498"/>
      <c r="K27" s="498"/>
      <c r="L27" s="498"/>
    </row>
    <row r="29" ht="13.5" thickBot="1"/>
    <row r="30" spans="1:13" ht="13.5" thickBot="1">
      <c r="A30" s="493" t="s">
        <v>272</v>
      </c>
      <c r="B30" s="494"/>
      <c r="C30" s="494"/>
      <c r="D30" s="495"/>
      <c r="E30" s="493" t="s">
        <v>273</v>
      </c>
      <c r="F30" s="495"/>
      <c r="G30" s="493" t="s">
        <v>274</v>
      </c>
      <c r="H30" s="495"/>
      <c r="I30" s="301" t="s">
        <v>95</v>
      </c>
      <c r="J30" s="493" t="s">
        <v>275</v>
      </c>
      <c r="K30" s="495"/>
      <c r="L30" s="493" t="s">
        <v>276</v>
      </c>
      <c r="M30" s="495"/>
    </row>
    <row r="31" ht="13.5" thickBot="1"/>
    <row r="32" spans="1:13" ht="13.5" thickBot="1">
      <c r="A32" s="493"/>
      <c r="B32" s="494"/>
      <c r="C32" s="494"/>
      <c r="D32" s="495"/>
      <c r="E32" s="491"/>
      <c r="F32" s="492"/>
      <c r="G32" s="496"/>
      <c r="H32" s="497"/>
      <c r="I32" s="306" t="e">
        <f aca="true" t="shared" si="0" ref="I32:I39">G32/E32</f>
        <v>#DIV/0!</v>
      </c>
      <c r="J32" s="496"/>
      <c r="K32" s="497"/>
      <c r="L32" s="496"/>
      <c r="M32" s="497"/>
    </row>
    <row r="33" spans="1:13" ht="13.5" thickBot="1">
      <c r="A33" s="493"/>
      <c r="B33" s="494"/>
      <c r="C33" s="494"/>
      <c r="D33" s="495"/>
      <c r="E33" s="491"/>
      <c r="F33" s="492"/>
      <c r="G33" s="496"/>
      <c r="H33" s="497"/>
      <c r="I33" s="306" t="e">
        <f t="shared" si="0"/>
        <v>#DIV/0!</v>
      </c>
      <c r="J33" s="496"/>
      <c r="K33" s="497"/>
      <c r="L33" s="496"/>
      <c r="M33" s="497"/>
    </row>
    <row r="34" spans="1:13" ht="13.5" thickBot="1">
      <c r="A34" s="493"/>
      <c r="B34" s="494"/>
      <c r="C34" s="494"/>
      <c r="D34" s="495"/>
      <c r="E34" s="491"/>
      <c r="F34" s="492"/>
      <c r="G34" s="496"/>
      <c r="H34" s="497"/>
      <c r="I34" s="306" t="e">
        <f t="shared" si="0"/>
        <v>#DIV/0!</v>
      </c>
      <c r="J34" s="496"/>
      <c r="K34" s="497"/>
      <c r="L34" s="496"/>
      <c r="M34" s="497"/>
    </row>
    <row r="35" spans="1:13" ht="13.5" thickBot="1">
      <c r="A35" s="493"/>
      <c r="B35" s="494"/>
      <c r="C35" s="494"/>
      <c r="D35" s="495"/>
      <c r="E35" s="491"/>
      <c r="F35" s="492"/>
      <c r="G35" s="496"/>
      <c r="H35" s="497"/>
      <c r="I35" s="306" t="e">
        <f t="shared" si="0"/>
        <v>#DIV/0!</v>
      </c>
      <c r="J35" s="496"/>
      <c r="K35" s="497"/>
      <c r="L35" s="496"/>
      <c r="M35" s="497"/>
    </row>
    <row r="36" spans="1:13" ht="13.5" thickBot="1">
      <c r="A36" s="493"/>
      <c r="B36" s="494"/>
      <c r="C36" s="494"/>
      <c r="D36" s="495"/>
      <c r="E36" s="491"/>
      <c r="F36" s="492"/>
      <c r="G36" s="496"/>
      <c r="H36" s="497"/>
      <c r="I36" s="306" t="e">
        <f t="shared" si="0"/>
        <v>#DIV/0!</v>
      </c>
      <c r="J36" s="496"/>
      <c r="K36" s="497"/>
      <c r="L36" s="496"/>
      <c r="M36" s="497"/>
    </row>
    <row r="37" spans="1:13" ht="13.5" thickBot="1">
      <c r="A37" s="493"/>
      <c r="B37" s="494"/>
      <c r="C37" s="494"/>
      <c r="D37" s="495"/>
      <c r="E37" s="491"/>
      <c r="F37" s="492"/>
      <c r="G37" s="496"/>
      <c r="H37" s="497"/>
      <c r="I37" s="306" t="e">
        <f t="shared" si="0"/>
        <v>#DIV/0!</v>
      </c>
      <c r="J37" s="496"/>
      <c r="K37" s="497"/>
      <c r="L37" s="496"/>
      <c r="M37" s="497"/>
    </row>
    <row r="38" spans="1:13" ht="13.5" thickBot="1">
      <c r="A38" s="493"/>
      <c r="B38" s="494"/>
      <c r="C38" s="494"/>
      <c r="D38" s="495"/>
      <c r="E38" s="491"/>
      <c r="F38" s="492"/>
      <c r="G38" s="496"/>
      <c r="H38" s="497"/>
      <c r="I38" s="306" t="e">
        <f t="shared" si="0"/>
        <v>#DIV/0!</v>
      </c>
      <c r="J38" s="496"/>
      <c r="K38" s="497"/>
      <c r="L38" s="496"/>
      <c r="M38" s="497"/>
    </row>
    <row r="39" spans="1:13" ht="13.5" thickBot="1">
      <c r="A39" s="493"/>
      <c r="B39" s="494"/>
      <c r="C39" s="494"/>
      <c r="D39" s="495"/>
      <c r="E39" s="491"/>
      <c r="F39" s="492"/>
      <c r="G39" s="496"/>
      <c r="H39" s="497"/>
      <c r="I39" s="306" t="e">
        <f t="shared" si="0"/>
        <v>#DIV/0!</v>
      </c>
      <c r="J39" s="496"/>
      <c r="K39" s="497"/>
      <c r="L39" s="496"/>
      <c r="M39" s="497"/>
    </row>
    <row r="40" spans="5:13" ht="13.5" thickBot="1">
      <c r="E40" s="309"/>
      <c r="F40" s="309"/>
      <c r="G40" s="309"/>
      <c r="H40" s="309"/>
      <c r="J40" s="309"/>
      <c r="K40" s="309"/>
      <c r="L40" s="309"/>
      <c r="M40" s="309"/>
    </row>
    <row r="41" spans="1:13" ht="13.5" thickBot="1">
      <c r="A41" s="493" t="s">
        <v>69</v>
      </c>
      <c r="B41" s="494"/>
      <c r="C41" s="494"/>
      <c r="D41" s="495"/>
      <c r="E41" s="491">
        <f>SUM(E32:F39)</f>
        <v>0</v>
      </c>
      <c r="F41" s="492"/>
      <c r="G41" s="491">
        <f>SUM(G32:H39)</f>
        <v>0</v>
      </c>
      <c r="H41" s="492"/>
      <c r="I41" s="306" t="e">
        <f>G41/E41</f>
        <v>#DIV/0!</v>
      </c>
      <c r="J41" s="491">
        <f>SUM(J32:K39)</f>
        <v>0</v>
      </c>
      <c r="K41" s="492"/>
      <c r="L41" s="491">
        <f>SUM(L32:M39)</f>
        <v>0</v>
      </c>
      <c r="M41" s="492"/>
    </row>
  </sheetData>
  <sheetProtection/>
  <mergeCells count="142">
    <mergeCell ref="AG4:AJ4"/>
    <mergeCell ref="AL4:AO4"/>
    <mergeCell ref="AQ4:AT4"/>
    <mergeCell ref="P5:AV5"/>
    <mergeCell ref="A2:L2"/>
    <mergeCell ref="A4:D4"/>
    <mergeCell ref="E4:F4"/>
    <mergeCell ref="G4:H4"/>
    <mergeCell ref="J4:K4"/>
    <mergeCell ref="L4:M4"/>
    <mergeCell ref="L6:M6"/>
    <mergeCell ref="AG6:AJ6"/>
    <mergeCell ref="AL6:AO6"/>
    <mergeCell ref="AQ6:AT6"/>
    <mergeCell ref="A6:D6"/>
    <mergeCell ref="E6:F6"/>
    <mergeCell ref="G6:H6"/>
    <mergeCell ref="J6:K6"/>
    <mergeCell ref="P7:AV7"/>
    <mergeCell ref="A8:D8"/>
    <mergeCell ref="E8:F8"/>
    <mergeCell ref="G8:H8"/>
    <mergeCell ref="J8:K8"/>
    <mergeCell ref="L8:M8"/>
    <mergeCell ref="AG8:AJ8"/>
    <mergeCell ref="AL8:AO8"/>
    <mergeCell ref="AQ8:AT8"/>
    <mergeCell ref="P9:AV9"/>
    <mergeCell ref="A10:D10"/>
    <mergeCell ref="E10:F10"/>
    <mergeCell ref="G10:H10"/>
    <mergeCell ref="J10:K10"/>
    <mergeCell ref="L10:M10"/>
    <mergeCell ref="AG10:AJ10"/>
    <mergeCell ref="AL10:AO10"/>
    <mergeCell ref="AQ10:AT10"/>
    <mergeCell ref="P11:AV11"/>
    <mergeCell ref="A12:D12"/>
    <mergeCell ref="E12:F12"/>
    <mergeCell ref="G12:H12"/>
    <mergeCell ref="J12:K12"/>
    <mergeCell ref="L12:M12"/>
    <mergeCell ref="AG12:AJ12"/>
    <mergeCell ref="AL12:AO12"/>
    <mergeCell ref="AQ12:AT12"/>
    <mergeCell ref="P13:AV13"/>
    <mergeCell ref="A14:D14"/>
    <mergeCell ref="E14:F14"/>
    <mergeCell ref="G14:H14"/>
    <mergeCell ref="J14:K14"/>
    <mergeCell ref="L14:M14"/>
    <mergeCell ref="AG14:AJ14"/>
    <mergeCell ref="AL14:AO14"/>
    <mergeCell ref="AQ14:AT14"/>
    <mergeCell ref="P15:AV15"/>
    <mergeCell ref="A16:D16"/>
    <mergeCell ref="E16:F16"/>
    <mergeCell ref="G16:H16"/>
    <mergeCell ref="J16:K16"/>
    <mergeCell ref="L16:M16"/>
    <mergeCell ref="AG16:AJ16"/>
    <mergeCell ref="AL16:AO16"/>
    <mergeCell ref="AQ16:AT16"/>
    <mergeCell ref="P17:AV17"/>
    <mergeCell ref="A18:D18"/>
    <mergeCell ref="E18:F18"/>
    <mergeCell ref="G18:H18"/>
    <mergeCell ref="J18:K18"/>
    <mergeCell ref="L18:M18"/>
    <mergeCell ref="AG18:AJ18"/>
    <mergeCell ref="AL18:AO18"/>
    <mergeCell ref="AQ18:AT18"/>
    <mergeCell ref="L24:M24"/>
    <mergeCell ref="P19:AV19"/>
    <mergeCell ref="A20:D20"/>
    <mergeCell ref="E20:F20"/>
    <mergeCell ref="G20:H20"/>
    <mergeCell ref="J20:K20"/>
    <mergeCell ref="L20:M20"/>
    <mergeCell ref="AG20:AJ20"/>
    <mergeCell ref="AL20:AO20"/>
    <mergeCell ref="AQ20:AT20"/>
    <mergeCell ref="L30:M30"/>
    <mergeCell ref="A22:D22"/>
    <mergeCell ref="E22:F22"/>
    <mergeCell ref="G22:H22"/>
    <mergeCell ref="J22:K22"/>
    <mergeCell ref="L22:M22"/>
    <mergeCell ref="A24:D24"/>
    <mergeCell ref="E24:F24"/>
    <mergeCell ref="G24:H24"/>
    <mergeCell ref="J24:K24"/>
    <mergeCell ref="L33:M33"/>
    <mergeCell ref="A27:L27"/>
    <mergeCell ref="A30:D30"/>
    <mergeCell ref="E30:F30"/>
    <mergeCell ref="G30:H30"/>
    <mergeCell ref="J30:K30"/>
    <mergeCell ref="A33:D33"/>
    <mergeCell ref="E33:F33"/>
    <mergeCell ref="G33:H33"/>
    <mergeCell ref="J33:K33"/>
    <mergeCell ref="L35:M35"/>
    <mergeCell ref="A32:D32"/>
    <mergeCell ref="E32:F32"/>
    <mergeCell ref="G32:H32"/>
    <mergeCell ref="J32:K32"/>
    <mergeCell ref="L32:M32"/>
    <mergeCell ref="A35:D35"/>
    <mergeCell ref="E35:F35"/>
    <mergeCell ref="G35:H35"/>
    <mergeCell ref="J35:K35"/>
    <mergeCell ref="L37:M37"/>
    <mergeCell ref="A34:D34"/>
    <mergeCell ref="E34:F34"/>
    <mergeCell ref="G34:H34"/>
    <mergeCell ref="J34:K34"/>
    <mergeCell ref="L34:M34"/>
    <mergeCell ref="A37:D37"/>
    <mergeCell ref="E37:F37"/>
    <mergeCell ref="G37:H37"/>
    <mergeCell ref="J37:K37"/>
    <mergeCell ref="L39:M39"/>
    <mergeCell ref="A36:D36"/>
    <mergeCell ref="E36:F36"/>
    <mergeCell ref="G36:H36"/>
    <mergeCell ref="J36:K36"/>
    <mergeCell ref="L36:M36"/>
    <mergeCell ref="A39:D39"/>
    <mergeCell ref="E39:F39"/>
    <mergeCell ref="G39:H39"/>
    <mergeCell ref="J39:K39"/>
    <mergeCell ref="L41:M41"/>
    <mergeCell ref="A38:D38"/>
    <mergeCell ref="E38:F38"/>
    <mergeCell ref="G38:H38"/>
    <mergeCell ref="J38:K38"/>
    <mergeCell ref="L38:M38"/>
    <mergeCell ref="A41:D41"/>
    <mergeCell ref="E41:F41"/>
    <mergeCell ref="G41:H41"/>
    <mergeCell ref="J41:K41"/>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codeName="Feuil10"/>
  <dimension ref="A3:AG78"/>
  <sheetViews>
    <sheetView showGridLines="0" showRowColHeaders="0" view="pageBreakPreview" zoomScale="115" zoomScaleSheetLayoutView="115" zoomScalePageLayoutView="0" workbookViewId="0" topLeftCell="A52">
      <selection activeCell="C77" sqref="C77"/>
    </sheetView>
  </sheetViews>
  <sheetFormatPr defaultColWidth="11.421875" defaultRowHeight="12.75"/>
  <cols>
    <col min="1" max="1" width="3.7109375" style="0" customWidth="1"/>
    <col min="2" max="3" width="5.140625" style="0" customWidth="1"/>
    <col min="4" max="29" width="3.7109375" style="0" customWidth="1"/>
    <col min="30" max="30" width="1.1484375" style="0" customWidth="1"/>
    <col min="31" max="45" width="3.7109375" style="0" customWidth="1"/>
  </cols>
  <sheetData>
    <row r="1" ht="7.5" customHeight="1"/>
    <row r="2" ht="12" customHeight="1" thickBot="1"/>
    <row r="3" spans="2:33" s="30" customFormat="1" ht="62.25" customHeight="1" thickBot="1">
      <c r="B3" s="224"/>
      <c r="C3" s="225"/>
      <c r="D3" s="225"/>
      <c r="E3" s="225"/>
      <c r="F3" s="478" t="s">
        <v>231</v>
      </c>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80"/>
      <c r="AG3" s="220"/>
    </row>
    <row r="4" spans="2:32" s="30" customFormat="1" ht="23.25" customHeight="1">
      <c r="B4" s="510"/>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row>
    <row r="5" spans="2:33" s="197" customFormat="1" ht="12.75">
      <c r="B5" s="512" t="s">
        <v>232</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row>
    <row r="6" spans="2:3" s="197" customFormat="1" ht="15">
      <c r="B6" s="221" t="s">
        <v>116</v>
      </c>
      <c r="C6" s="198"/>
    </row>
    <row r="7" spans="2:3" s="197" customFormat="1" ht="12.75">
      <c r="B7" s="198"/>
      <c r="C7" s="198"/>
    </row>
    <row r="8" spans="2:33" s="152" customFormat="1" ht="17.25" customHeight="1">
      <c r="B8" s="375"/>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7"/>
    </row>
    <row r="9" spans="2:33" s="152" customFormat="1" ht="17.25" customHeight="1">
      <c r="B9" s="378"/>
      <c r="C9" s="379"/>
      <c r="D9" s="379"/>
      <c r="E9" s="379"/>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80"/>
    </row>
    <row r="10" spans="2:33" s="152" customFormat="1" ht="17.25" customHeight="1">
      <c r="B10" s="378"/>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80"/>
    </row>
    <row r="11" spans="2:33" s="152" customFormat="1" ht="17.25" customHeight="1">
      <c r="B11" s="378"/>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80"/>
    </row>
    <row r="12" spans="2:33" s="152" customFormat="1" ht="17.25" customHeight="1">
      <c r="B12" s="378"/>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80"/>
    </row>
    <row r="13" spans="2:33" s="152" customFormat="1" ht="17.25" customHeight="1">
      <c r="B13" s="378"/>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80"/>
    </row>
    <row r="14" spans="2:33" s="152" customFormat="1" ht="17.25" customHeight="1">
      <c r="B14" s="378"/>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80"/>
    </row>
    <row r="15" spans="2:33" s="152" customFormat="1" ht="17.25" customHeight="1">
      <c r="B15" s="378"/>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80"/>
    </row>
    <row r="16" spans="2:33" s="152" customFormat="1" ht="16.5" customHeight="1">
      <c r="B16" s="381"/>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3"/>
    </row>
    <row r="17" spans="2:33" s="152" customFormat="1" ht="16.5" customHeight="1">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row>
    <row r="18" spans="2:33" s="152" customFormat="1" ht="16.5" customHeight="1">
      <c r="B18" s="196" t="s">
        <v>117</v>
      </c>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row>
    <row r="19" s="152" customFormat="1" ht="6.75" customHeight="1"/>
    <row r="20" spans="2:33" s="152" customFormat="1" ht="17.25" customHeight="1">
      <c r="B20" s="375" t="s">
        <v>26</v>
      </c>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7"/>
    </row>
    <row r="21" spans="2:33" s="152" customFormat="1" ht="17.25" customHeight="1">
      <c r="B21" s="378"/>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80"/>
    </row>
    <row r="22" spans="2:33" s="152" customFormat="1" ht="17.25" customHeight="1">
      <c r="B22" s="378"/>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80"/>
    </row>
    <row r="23" spans="2:33" s="152" customFormat="1" ht="17.25" customHeight="1">
      <c r="B23" s="378"/>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80"/>
    </row>
    <row r="24" spans="2:33" s="152" customFormat="1" ht="17.25" customHeight="1">
      <c r="B24" s="378"/>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80"/>
    </row>
    <row r="25" spans="2:33" s="152" customFormat="1" ht="17.25" customHeight="1">
      <c r="B25" s="378"/>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80"/>
    </row>
    <row r="26" spans="2:33" s="152" customFormat="1" ht="17.25" customHeight="1">
      <c r="B26" s="378"/>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80"/>
    </row>
    <row r="27" spans="2:33" s="152" customFormat="1" ht="17.25" customHeight="1">
      <c r="B27" s="378"/>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80"/>
    </row>
    <row r="28" spans="2:33" s="152" customFormat="1" ht="16.5" customHeight="1">
      <c r="B28" s="381"/>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3"/>
    </row>
    <row r="29" spans="2:33" s="152" customFormat="1" ht="16.5" customHeight="1">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row>
    <row r="30" spans="2:33" s="152" customFormat="1" ht="16.5" customHeight="1">
      <c r="B30" s="196" t="s">
        <v>118</v>
      </c>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row>
    <row r="31" s="152" customFormat="1" ht="6.75" customHeight="1"/>
    <row r="32" spans="2:33" s="152" customFormat="1" ht="17.25" customHeight="1">
      <c r="B32" s="375" t="s">
        <v>26</v>
      </c>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7"/>
    </row>
    <row r="33" spans="2:33" s="152" customFormat="1" ht="17.25" customHeight="1">
      <c r="B33" s="37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80"/>
    </row>
    <row r="34" spans="2:33" s="152" customFormat="1" ht="17.25" customHeight="1">
      <c r="B34" s="37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80"/>
    </row>
    <row r="35" spans="2:33" s="152" customFormat="1" ht="17.25" customHeight="1">
      <c r="B35" s="37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80"/>
    </row>
    <row r="36" spans="2:33" s="152" customFormat="1" ht="17.25" customHeight="1">
      <c r="B36" s="378"/>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80"/>
    </row>
    <row r="37" spans="2:33" s="152" customFormat="1" ht="17.25" customHeight="1">
      <c r="B37" s="378"/>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80"/>
    </row>
    <row r="38" spans="2:33" s="152" customFormat="1" ht="17.25" customHeight="1">
      <c r="B38" s="378"/>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80"/>
    </row>
    <row r="39" spans="2:33" s="152" customFormat="1" ht="17.25" customHeight="1">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80"/>
    </row>
    <row r="40" spans="2:33" s="152" customFormat="1" ht="16.5" customHeight="1">
      <c r="B40" s="381"/>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3"/>
    </row>
    <row r="41" spans="2:33" s="152" customFormat="1" ht="16.5" customHeight="1">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row>
    <row r="42" spans="2:33" s="152" customFormat="1" ht="16.5" customHeight="1">
      <c r="B42" s="196" t="s">
        <v>119</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row>
    <row r="43" s="152" customFormat="1" ht="6.75" customHeight="1"/>
    <row r="44" spans="2:33" s="152" customFormat="1" ht="17.25" customHeight="1">
      <c r="B44" s="375" t="s">
        <v>26</v>
      </c>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7"/>
    </row>
    <row r="45" spans="2:33" s="152" customFormat="1" ht="17.25" customHeight="1">
      <c r="B45" s="378"/>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79"/>
      <c r="AE45" s="379"/>
      <c r="AF45" s="379"/>
      <c r="AG45" s="380"/>
    </row>
    <row r="46" spans="2:33" s="152" customFormat="1" ht="17.25" customHeight="1">
      <c r="B46" s="378"/>
      <c r="C46" s="379"/>
      <c r="D46" s="379"/>
      <c r="E46" s="379"/>
      <c r="F46" s="379"/>
      <c r="G46" s="379"/>
      <c r="H46" s="379"/>
      <c r="I46" s="379"/>
      <c r="J46" s="379"/>
      <c r="K46" s="379"/>
      <c r="L46" s="379"/>
      <c r="M46" s="379"/>
      <c r="N46" s="379"/>
      <c r="O46" s="379"/>
      <c r="P46" s="379"/>
      <c r="Q46" s="379"/>
      <c r="R46" s="379"/>
      <c r="S46" s="379"/>
      <c r="T46" s="379"/>
      <c r="U46" s="379"/>
      <c r="V46" s="379"/>
      <c r="W46" s="379"/>
      <c r="X46" s="379"/>
      <c r="Y46" s="379"/>
      <c r="Z46" s="379"/>
      <c r="AA46" s="379"/>
      <c r="AB46" s="379"/>
      <c r="AC46" s="379"/>
      <c r="AD46" s="379"/>
      <c r="AE46" s="379"/>
      <c r="AF46" s="379"/>
      <c r="AG46" s="380"/>
    </row>
    <row r="47" spans="2:33" s="152" customFormat="1" ht="17.25" customHeight="1">
      <c r="B47" s="378"/>
      <c r="C47" s="379"/>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80"/>
    </row>
    <row r="48" spans="2:33" s="152" customFormat="1" ht="17.25" customHeight="1">
      <c r="B48" s="378"/>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80"/>
    </row>
    <row r="49" spans="2:33" s="152" customFormat="1" ht="17.25" customHeight="1">
      <c r="B49" s="378"/>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80"/>
    </row>
    <row r="50" spans="2:33" s="152" customFormat="1" ht="17.25" customHeight="1">
      <c r="B50" s="378"/>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80"/>
    </row>
    <row r="51" spans="2:33" s="152" customFormat="1" ht="17.25" customHeight="1">
      <c r="B51" s="378"/>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80"/>
    </row>
    <row r="52" spans="2:33" s="152" customFormat="1" ht="16.5" customHeight="1">
      <c r="B52" s="381"/>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3"/>
    </row>
    <row r="53" spans="2:33" s="152" customFormat="1" ht="16.5" customHeight="1">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row>
    <row r="54" spans="2:28" s="30" customFormat="1" ht="23.25" customHeight="1">
      <c r="B54" s="214" t="s">
        <v>113</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row>
    <row r="55" spans="2:33" s="30" customFormat="1" ht="15.75" customHeight="1">
      <c r="B55" s="216" t="s">
        <v>101</v>
      </c>
      <c r="C55" s="216"/>
      <c r="D55" s="216"/>
      <c r="E55" s="389"/>
      <c r="F55" s="389"/>
      <c r="G55" s="389"/>
      <c r="H55" s="389"/>
      <c r="I55" s="389"/>
      <c r="J55" s="389"/>
      <c r="K55" s="389"/>
      <c r="L55" s="389"/>
      <c r="M55" s="389"/>
      <c r="N55" s="389"/>
      <c r="O55" s="389"/>
      <c r="P55" s="389"/>
      <c r="Q55" s="389"/>
      <c r="R55" s="389"/>
      <c r="S55" s="389"/>
      <c r="T55" s="389"/>
      <c r="U55" s="389"/>
      <c r="V55" s="389"/>
      <c r="W55" s="389"/>
      <c r="X55" s="216"/>
      <c r="Y55" s="216"/>
      <c r="Z55" s="216"/>
      <c r="AA55" s="216"/>
      <c r="AB55" s="216"/>
      <c r="AC55" s="217"/>
      <c r="AD55" s="217"/>
      <c r="AE55" s="217"/>
      <c r="AF55" s="217"/>
      <c r="AG55" s="217"/>
    </row>
    <row r="56" spans="2:33" s="220" customFormat="1" ht="3.75" customHeight="1">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row>
    <row r="57" spans="2:33" s="30" customFormat="1" ht="15.75" customHeight="1">
      <c r="B57" s="216" t="s">
        <v>102</v>
      </c>
      <c r="C57" s="216"/>
      <c r="D57" s="216"/>
      <c r="E57" s="389"/>
      <c r="F57" s="389"/>
      <c r="G57" s="389"/>
      <c r="H57" s="389"/>
      <c r="I57" s="389"/>
      <c r="J57" s="389"/>
      <c r="K57" s="389"/>
      <c r="L57" s="389"/>
      <c r="M57" s="389"/>
      <c r="N57" s="389"/>
      <c r="O57" s="389"/>
      <c r="P57" s="389"/>
      <c r="Q57" s="389"/>
      <c r="R57" s="389"/>
      <c r="S57" s="389"/>
      <c r="T57" s="389"/>
      <c r="U57" s="389"/>
      <c r="V57" s="389"/>
      <c r="W57" s="389"/>
      <c r="X57" s="216"/>
      <c r="Y57" s="216"/>
      <c r="Z57" s="216"/>
      <c r="AA57" s="216"/>
      <c r="AB57" s="216"/>
      <c r="AC57" s="217"/>
      <c r="AD57" s="217"/>
      <c r="AE57" s="217"/>
      <c r="AF57" s="217"/>
      <c r="AG57" s="217"/>
    </row>
    <row r="58" spans="2:33" s="220" customFormat="1" ht="3.75" customHeight="1">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row>
    <row r="59" spans="2:22" s="11" customFormat="1" ht="12">
      <c r="B59" s="15"/>
      <c r="C59" s="15"/>
      <c r="D59" s="15"/>
      <c r="E59" s="15"/>
      <c r="F59" s="15"/>
      <c r="G59" s="15"/>
      <c r="H59" s="15"/>
      <c r="I59" s="15"/>
      <c r="J59" s="15"/>
      <c r="K59" s="15"/>
      <c r="L59" s="15"/>
      <c r="M59" s="15"/>
      <c r="N59" s="15"/>
      <c r="O59" s="15"/>
      <c r="P59" s="15"/>
      <c r="Q59" s="15"/>
      <c r="R59" s="15"/>
      <c r="S59" s="15"/>
      <c r="T59" s="15"/>
      <c r="U59" s="15"/>
      <c r="V59" s="15"/>
    </row>
    <row r="60" spans="2:22" s="11" customFormat="1" ht="15">
      <c r="B60" s="227" t="s">
        <v>120</v>
      </c>
      <c r="C60" s="227"/>
      <c r="D60" s="15"/>
      <c r="E60" s="15"/>
      <c r="F60" s="15"/>
      <c r="G60" s="15"/>
      <c r="H60" s="15"/>
      <c r="I60" s="15"/>
      <c r="J60" s="15"/>
      <c r="K60" s="15"/>
      <c r="L60" s="15"/>
      <c r="M60" s="15"/>
      <c r="N60" s="15"/>
      <c r="O60" s="15"/>
      <c r="P60" s="15"/>
      <c r="Q60" s="15"/>
      <c r="R60" s="15"/>
      <c r="S60" s="15"/>
      <c r="T60" s="15"/>
      <c r="U60" s="15"/>
      <c r="V60" s="15"/>
    </row>
    <row r="61" spans="2:22" s="11" customFormat="1" ht="4.5" customHeight="1">
      <c r="B61" s="227"/>
      <c r="C61" s="227"/>
      <c r="D61" s="15"/>
      <c r="E61" s="15"/>
      <c r="F61" s="15"/>
      <c r="G61" s="15"/>
      <c r="H61" s="15"/>
      <c r="I61" s="15"/>
      <c r="J61" s="15"/>
      <c r="K61" s="15"/>
      <c r="L61" s="15"/>
      <c r="M61" s="15"/>
      <c r="N61" s="15"/>
      <c r="O61" s="15"/>
      <c r="P61" s="15"/>
      <c r="Q61" s="15"/>
      <c r="R61" s="15"/>
      <c r="S61" s="15"/>
      <c r="T61" s="15"/>
      <c r="U61" s="15"/>
      <c r="V61" s="15"/>
    </row>
    <row r="62" spans="2:26" s="11" customFormat="1" ht="15">
      <c r="B62" s="227" t="s">
        <v>121</v>
      </c>
      <c r="C62" s="227"/>
      <c r="D62" s="509"/>
      <c r="E62" s="509"/>
      <c r="F62" s="509"/>
      <c r="G62" s="509"/>
      <c r="H62" s="509"/>
      <c r="I62" s="509"/>
      <c r="J62" s="509"/>
      <c r="K62" s="509"/>
      <c r="L62" s="509"/>
      <c r="M62" s="15"/>
      <c r="N62" s="227" t="s">
        <v>123</v>
      </c>
      <c r="O62" s="15"/>
      <c r="P62" s="509"/>
      <c r="Q62" s="509"/>
      <c r="R62" s="509"/>
      <c r="S62" s="509"/>
      <c r="T62" s="509"/>
      <c r="U62" s="509"/>
      <c r="V62" s="509"/>
      <c r="W62" s="509"/>
      <c r="X62" s="509"/>
      <c r="Y62" s="509"/>
      <c r="Z62" s="509"/>
    </row>
    <row r="63" spans="2:22" ht="15">
      <c r="B63" s="227"/>
      <c r="C63" s="227"/>
      <c r="D63" s="5"/>
      <c r="E63" s="5"/>
      <c r="F63" s="5"/>
      <c r="G63" s="5"/>
      <c r="H63" s="5"/>
      <c r="I63" s="5"/>
      <c r="J63" s="5"/>
      <c r="K63" s="5"/>
      <c r="L63" s="5"/>
      <c r="M63" s="5"/>
      <c r="N63" s="5"/>
      <c r="O63" s="5"/>
      <c r="P63" s="5"/>
      <c r="Q63" s="5"/>
      <c r="R63" s="5"/>
      <c r="S63" s="5"/>
      <c r="T63" s="5"/>
      <c r="U63" s="5"/>
      <c r="V63" s="5"/>
    </row>
    <row r="64" spans="2:22" ht="15">
      <c r="B64" s="227" t="s">
        <v>122</v>
      </c>
      <c r="C64" s="227"/>
      <c r="D64" s="5"/>
      <c r="E64" s="5"/>
      <c r="F64" s="5"/>
      <c r="G64" s="5"/>
      <c r="H64" s="5"/>
      <c r="I64" s="5"/>
      <c r="J64" s="3"/>
      <c r="K64" s="3"/>
      <c r="L64" s="3"/>
      <c r="M64" s="3"/>
      <c r="N64" s="3"/>
      <c r="O64" s="3"/>
      <c r="P64" s="3"/>
      <c r="Q64" s="5"/>
      <c r="R64" s="5"/>
      <c r="S64" s="5"/>
      <c r="T64" s="5"/>
      <c r="U64" s="5"/>
      <c r="V64" s="5"/>
    </row>
    <row r="65" spans="2:22" ht="12.75">
      <c r="B65" s="384"/>
      <c r="C65" s="384"/>
      <c r="D65" s="384"/>
      <c r="E65" s="384"/>
      <c r="F65" s="384"/>
      <c r="G65" s="384"/>
      <c r="H65" s="384"/>
      <c r="I65" s="384"/>
      <c r="J65" s="384"/>
      <c r="K65" s="384"/>
      <c r="L65" s="384"/>
      <c r="M65" s="384"/>
      <c r="N65" s="384"/>
      <c r="O65" s="384"/>
      <c r="P65" s="384"/>
      <c r="Q65" s="384"/>
      <c r="R65" s="7"/>
      <c r="S65" s="7"/>
      <c r="T65" s="7"/>
      <c r="U65" s="7"/>
      <c r="V65" s="7"/>
    </row>
    <row r="66" spans="2:33" ht="12.75">
      <c r="B66" s="342" t="s">
        <v>300</v>
      </c>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row>
    <row r="67" spans="2:33" s="4" customFormat="1" ht="12.75">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row>
    <row r="68" spans="2:33" ht="12.75" customHeight="1">
      <c r="B68" s="343"/>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row>
    <row r="69" spans="2:33" ht="12.75">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row>
    <row r="70" spans="2:33" ht="4.5" customHeight="1">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row>
    <row r="71" spans="2:22" ht="12.75">
      <c r="B71" s="5"/>
      <c r="C71" s="33"/>
      <c r="D71" s="33"/>
      <c r="E71" s="33"/>
      <c r="F71" s="33"/>
      <c r="G71" s="33"/>
      <c r="H71" s="33"/>
      <c r="I71" s="33"/>
      <c r="J71" s="33"/>
      <c r="K71" s="33"/>
      <c r="L71" s="33"/>
      <c r="M71" s="33"/>
      <c r="N71" s="33"/>
      <c r="O71" s="34"/>
      <c r="P71" s="34"/>
      <c r="Q71" s="34"/>
      <c r="R71" s="34"/>
      <c r="S71" s="34"/>
      <c r="T71" s="34"/>
      <c r="U71" s="34"/>
      <c r="V71" s="34"/>
    </row>
    <row r="72" spans="2:22" ht="4.5" customHeight="1">
      <c r="B72" s="5"/>
      <c r="C72" s="34"/>
      <c r="D72" s="34"/>
      <c r="E72" s="34"/>
      <c r="F72" s="34"/>
      <c r="G72" s="34"/>
      <c r="H72" s="34"/>
      <c r="I72" s="34"/>
      <c r="J72" s="34"/>
      <c r="K72" s="34"/>
      <c r="L72" s="34"/>
      <c r="M72" s="34"/>
      <c r="N72" s="34"/>
      <c r="O72" s="34"/>
      <c r="P72" s="34"/>
      <c r="Q72" s="34"/>
      <c r="R72" s="34"/>
      <c r="S72" s="34"/>
      <c r="T72" s="34"/>
      <c r="U72" s="34"/>
      <c r="V72" s="34"/>
    </row>
    <row r="73" spans="1:3" ht="21" customHeight="1">
      <c r="A73" s="236" t="s">
        <v>139</v>
      </c>
      <c r="C73" s="17"/>
    </row>
    <row r="74" spans="2:22" ht="6" customHeight="1">
      <c r="B74" s="5"/>
      <c r="C74" s="5"/>
      <c r="D74" s="5"/>
      <c r="E74" s="5"/>
      <c r="F74" s="5"/>
      <c r="G74" s="5"/>
      <c r="H74" s="5"/>
      <c r="I74" s="5"/>
      <c r="J74" s="5"/>
      <c r="K74" s="5"/>
      <c r="L74" s="5"/>
      <c r="M74" s="5"/>
      <c r="N74" s="5"/>
      <c r="O74" s="5"/>
      <c r="P74" s="5"/>
      <c r="Q74" s="5"/>
      <c r="R74" s="5"/>
      <c r="S74" s="5"/>
      <c r="T74" s="5"/>
      <c r="U74" s="5"/>
      <c r="V74" s="5"/>
    </row>
    <row r="75" spans="2:22" ht="12.75">
      <c r="B75" s="15"/>
      <c r="C75" s="15"/>
      <c r="D75" s="15"/>
      <c r="E75" s="15"/>
      <c r="F75" s="15"/>
      <c r="G75" s="15"/>
      <c r="H75" s="15"/>
      <c r="I75" s="15"/>
      <c r="J75" s="15"/>
      <c r="K75" s="15"/>
      <c r="L75" s="15"/>
      <c r="M75" s="15"/>
      <c r="N75" s="15"/>
      <c r="O75" s="15"/>
      <c r="P75" s="15"/>
      <c r="Q75" s="5"/>
      <c r="R75" s="5"/>
      <c r="S75" s="5"/>
      <c r="T75" s="5"/>
      <c r="U75" s="5"/>
      <c r="V75" s="5"/>
    </row>
    <row r="76" spans="2:22" ht="12.75">
      <c r="B76" s="5"/>
      <c r="C76" s="5"/>
      <c r="D76" s="5"/>
      <c r="E76" s="5"/>
      <c r="F76" s="5"/>
      <c r="G76" s="5"/>
      <c r="H76" s="5"/>
      <c r="I76" s="5"/>
      <c r="J76" s="5"/>
      <c r="K76" s="5"/>
      <c r="L76" s="5"/>
      <c r="M76" s="5"/>
      <c r="N76" s="5"/>
      <c r="O76" s="5"/>
      <c r="P76" s="5"/>
      <c r="Q76" s="5"/>
      <c r="R76" s="5"/>
      <c r="S76" s="5"/>
      <c r="T76" s="5"/>
      <c r="U76" s="5"/>
      <c r="V76" s="5"/>
    </row>
    <row r="77" spans="2:22" ht="12.75">
      <c r="B77" s="13"/>
      <c r="C77" s="15"/>
      <c r="D77" s="15"/>
      <c r="E77" s="15"/>
      <c r="F77" s="15"/>
      <c r="G77" s="16"/>
      <c r="H77" s="16"/>
      <c r="I77" s="16"/>
      <c r="J77" s="16"/>
      <c r="K77" s="16"/>
      <c r="L77" s="16"/>
      <c r="M77" s="16"/>
      <c r="N77" s="16"/>
      <c r="O77" s="16"/>
      <c r="P77" s="16"/>
      <c r="Q77" s="5"/>
      <c r="R77" s="5"/>
      <c r="S77" s="5"/>
      <c r="T77" s="5"/>
      <c r="U77" s="5"/>
      <c r="V77" s="5"/>
    </row>
    <row r="78" spans="2:22" ht="12.75">
      <c r="B78" s="5"/>
      <c r="C78" s="5"/>
      <c r="D78" s="5"/>
      <c r="E78" s="5"/>
      <c r="F78" s="5"/>
      <c r="G78" s="5"/>
      <c r="H78" s="5"/>
      <c r="I78" s="5"/>
      <c r="J78" s="5"/>
      <c r="K78" s="5"/>
      <c r="L78" s="5"/>
      <c r="M78" s="5"/>
      <c r="N78" s="5"/>
      <c r="O78" s="5"/>
      <c r="P78" s="5"/>
      <c r="Q78" s="5"/>
      <c r="R78" s="5"/>
      <c r="S78" s="5"/>
      <c r="T78" s="5"/>
      <c r="U78" s="5"/>
      <c r="V78" s="5"/>
    </row>
  </sheetData>
  <sheetProtection selectLockedCells="1"/>
  <mergeCells count="13">
    <mergeCell ref="F3:AF3"/>
    <mergeCell ref="B4:AF4"/>
    <mergeCell ref="B20:AG28"/>
    <mergeCell ref="B32:AG40"/>
    <mergeCell ref="B5:AG5"/>
    <mergeCell ref="B44:AG52"/>
    <mergeCell ref="B8:AG16"/>
    <mergeCell ref="B65:Q65"/>
    <mergeCell ref="E55:W55"/>
    <mergeCell ref="E57:W57"/>
    <mergeCell ref="D62:L62"/>
    <mergeCell ref="P62:Z62"/>
    <mergeCell ref="B66:AG70"/>
  </mergeCells>
  <printOptions horizontalCentered="1"/>
  <pageMargins left="0.1968503937007874" right="0.1968503937007874" top="0.5905511811023623" bottom="0.7874015748031497" header="0.35433070866141736" footer="0.5118110236220472"/>
  <pageSetup horizontalDpi="600" verticalDpi="600" orientation="portrait" paperSize="9" scale="80" r:id="rId2"/>
  <headerFooter alignWithMargins="0">
    <oddFooter>&amp;L&amp;9SCAN - Aide au financement d'une manifestation - &amp;A&amp;R&amp;9&amp;P</oddFooter>
  </headerFooter>
  <rowBreaks count="2" manualBreakCount="2">
    <brk id="52" max="255" man="1"/>
    <brk id="72" max="255" man="1"/>
  </rowBreaks>
  <drawing r:id="rId1"/>
</worksheet>
</file>

<file path=xl/worksheets/sheet12.xml><?xml version="1.0" encoding="utf-8"?>
<worksheet xmlns="http://schemas.openxmlformats.org/spreadsheetml/2006/main" xmlns:r="http://schemas.openxmlformats.org/officeDocument/2006/relationships">
  <sheetPr codeName="Feuil6"/>
  <dimension ref="AA1:BZ122"/>
  <sheetViews>
    <sheetView showGridLines="0" zoomScaleSheetLayoutView="100" zoomScalePageLayoutView="0" workbookViewId="0" topLeftCell="A1">
      <selection activeCell="E8" sqref="E8"/>
    </sheetView>
  </sheetViews>
  <sheetFormatPr defaultColWidth="11.421875" defaultRowHeight="12.75"/>
  <cols>
    <col min="27" max="27" width="1.421875" style="0" hidden="1" customWidth="1"/>
    <col min="28" max="52" width="3.7109375" style="0" hidden="1" customWidth="1"/>
    <col min="53" max="53" width="1.7109375" style="0" hidden="1" customWidth="1"/>
    <col min="54" max="56" width="3.7109375" style="0" hidden="1" customWidth="1"/>
    <col min="57" max="57" width="1.7109375" style="0" hidden="1" customWidth="1"/>
    <col min="58" max="59" width="3.7109375" style="0" hidden="1" customWidth="1"/>
    <col min="60" max="60" width="1.7109375" style="0" hidden="1" customWidth="1"/>
    <col min="61" max="62" width="3.7109375" style="0" hidden="1" customWidth="1"/>
    <col min="63" max="63" width="1.7109375" style="5" hidden="1" customWidth="1"/>
    <col min="64" max="66" width="3.7109375" style="0" hidden="1" customWidth="1"/>
    <col min="67" max="67" width="7.28125" style="0" hidden="1" customWidth="1"/>
    <col min="68" max="71" width="3.7109375" style="0" hidden="1" customWidth="1"/>
    <col min="72" max="72" width="0.9921875" style="0" hidden="1" customWidth="1"/>
    <col min="73" max="74" width="3.7109375" style="0" hidden="1" customWidth="1"/>
    <col min="75" max="75" width="5.7109375" style="0" hidden="1" customWidth="1"/>
    <col min="76" max="76" width="8.00390625" style="0" hidden="1" customWidth="1"/>
    <col min="77" max="77" width="3.7109375" style="0" hidden="1" customWidth="1"/>
    <col min="78" max="78" width="5.28125" style="0" hidden="1" customWidth="1"/>
    <col min="79" max="89" width="3.7109375" style="0" hidden="1" customWidth="1"/>
    <col min="90" max="106" width="3.7109375" style="0" customWidth="1"/>
  </cols>
  <sheetData>
    <row r="1" ht="69.75" customHeight="1">
      <c r="AC1" s="17"/>
    </row>
    <row r="2" spans="28:71" s="17" customFormat="1" ht="39.75" customHeight="1" thickBot="1">
      <c r="AB2" s="386" t="s">
        <v>3</v>
      </c>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8"/>
    </row>
    <row r="3" ht="12.75">
      <c r="AC3" s="17"/>
    </row>
    <row r="4" spans="28:52" ht="12.75">
      <c r="AB4" s="4" t="s">
        <v>8</v>
      </c>
      <c r="AC4" s="1"/>
      <c r="AD4" s="1"/>
      <c r="AE4" s="354" t="e">
        <f>'6_Lettre de demande'!#REF!</f>
        <v>#REF!</v>
      </c>
      <c r="AF4" s="354"/>
      <c r="AG4" s="354"/>
      <c r="AH4" s="354"/>
      <c r="AI4" s="354"/>
      <c r="AJ4" s="354"/>
      <c r="AK4" s="354"/>
      <c r="AL4" s="354"/>
      <c r="AM4" s="354"/>
      <c r="AN4" s="354"/>
      <c r="AO4" s="354"/>
      <c r="AP4" s="354"/>
      <c r="AQ4" s="354"/>
      <c r="AR4" s="354"/>
      <c r="AS4" s="354"/>
      <c r="AT4" s="354"/>
      <c r="AU4" s="354"/>
      <c r="AV4" s="354"/>
      <c r="AW4" s="354"/>
      <c r="AX4" s="354"/>
      <c r="AY4" s="354"/>
      <c r="AZ4" s="354"/>
    </row>
    <row r="5" spans="28:52" ht="6" customHeight="1">
      <c r="AB5" s="4"/>
      <c r="AC5" s="1"/>
      <c r="AD5" s="1"/>
      <c r="AE5" s="148"/>
      <c r="AF5" s="148"/>
      <c r="AG5" s="148"/>
      <c r="AH5" s="148"/>
      <c r="AI5" s="148"/>
      <c r="AJ5" s="148"/>
      <c r="AK5" s="148"/>
      <c r="AL5" s="148"/>
      <c r="AM5" s="148"/>
      <c r="AN5" s="148"/>
      <c r="AO5" s="148"/>
      <c r="AP5" s="148"/>
      <c r="AQ5" s="148"/>
      <c r="AR5" s="148"/>
      <c r="AS5" s="148"/>
      <c r="AT5" s="148"/>
      <c r="AU5" s="149"/>
      <c r="AV5" s="1"/>
      <c r="AW5" s="1"/>
      <c r="AX5" s="1"/>
      <c r="AY5" s="1"/>
      <c r="AZ5" s="1"/>
    </row>
    <row r="6" spans="28:52" ht="12.75">
      <c r="AB6" s="4" t="s">
        <v>9</v>
      </c>
      <c r="AC6" s="1"/>
      <c r="AD6" s="1"/>
      <c r="AE6" s="354" t="e">
        <f>'6_Lettre de demande'!#REF!</f>
        <v>#REF!</v>
      </c>
      <c r="AF6" s="354"/>
      <c r="AG6" s="354"/>
      <c r="AH6" s="354"/>
      <c r="AI6" s="354"/>
      <c r="AJ6" s="354"/>
      <c r="AK6" s="354"/>
      <c r="AL6" s="354"/>
      <c r="AM6" s="354"/>
      <c r="AN6" s="354"/>
      <c r="AO6" s="354"/>
      <c r="AP6" s="354"/>
      <c r="AQ6" s="354"/>
      <c r="AR6" s="354"/>
      <c r="AS6" s="354"/>
      <c r="AT6" s="354"/>
      <c r="AU6" s="354"/>
      <c r="AV6" s="354"/>
      <c r="AW6" s="354"/>
      <c r="AX6" s="354"/>
      <c r="AY6" s="354"/>
      <c r="AZ6" s="354"/>
    </row>
    <row r="8" spans="28:71" s="20" customFormat="1" ht="45" customHeight="1" thickBot="1">
      <c r="AB8" s="524" t="s">
        <v>2</v>
      </c>
      <c r="AC8" s="525"/>
      <c r="AD8" s="525"/>
      <c r="AE8" s="525"/>
      <c r="AF8" s="525"/>
      <c r="AG8" s="525"/>
      <c r="AH8" s="525"/>
      <c r="AI8" s="525"/>
      <c r="AJ8" s="525"/>
      <c r="AK8" s="525"/>
      <c r="AL8" s="525"/>
      <c r="AM8" s="525"/>
      <c r="AN8" s="525"/>
      <c r="AO8" s="525"/>
      <c r="AP8" s="525"/>
      <c r="AQ8" s="525"/>
      <c r="AR8" s="525"/>
      <c r="AS8" s="525"/>
      <c r="AT8" s="525"/>
      <c r="AU8" s="525"/>
      <c r="AV8" s="525"/>
      <c r="AW8" s="525"/>
      <c r="AX8" s="525"/>
      <c r="AY8" s="525"/>
      <c r="AZ8" s="526"/>
      <c r="BA8" s="35"/>
      <c r="BB8" s="518" t="s">
        <v>28</v>
      </c>
      <c r="BC8" s="519"/>
      <c r="BD8" s="520"/>
      <c r="BE8" s="102"/>
      <c r="BF8" s="102"/>
      <c r="BG8" s="102"/>
      <c r="BH8" s="102"/>
      <c r="BI8" s="102"/>
      <c r="BJ8" s="102"/>
      <c r="BK8" s="102"/>
      <c r="BL8" s="527" t="s">
        <v>1</v>
      </c>
      <c r="BM8" s="528"/>
      <c r="BN8" s="529"/>
      <c r="BO8" s="102"/>
      <c r="BP8" s="521" t="s">
        <v>60</v>
      </c>
      <c r="BQ8" s="522"/>
      <c r="BR8" s="523"/>
      <c r="BS8" s="102"/>
    </row>
    <row r="9" ht="12.75">
      <c r="BA9" s="8"/>
    </row>
    <row r="10" spans="28:78" s="11" customFormat="1" ht="13.5" thickBot="1">
      <c r="AB10" s="18" t="s">
        <v>74</v>
      </c>
      <c r="AC10" s="32"/>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C10" s="52">
        <v>3</v>
      </c>
      <c r="BF10" s="112"/>
      <c r="BG10" s="113"/>
      <c r="BI10" s="123"/>
      <c r="BJ10" s="123"/>
      <c r="BK10" s="101"/>
      <c r="BM10" s="117">
        <f>IF(BW10=TRUE,3,0)</f>
        <v>0</v>
      </c>
      <c r="BQ10" s="141"/>
      <c r="BW10" s="12" t="b">
        <v>0</v>
      </c>
      <c r="BX10" s="11" t="b">
        <v>0</v>
      </c>
      <c r="BZ10" s="12"/>
    </row>
    <row r="11" spans="28:69" s="25" customFormat="1" ht="6" customHeight="1">
      <c r="AB11" s="16"/>
      <c r="BC11" s="14"/>
      <c r="BM11" s="118"/>
      <c r="BQ11" s="137"/>
    </row>
    <row r="12" spans="28:75" s="11" customFormat="1" ht="12.75" thickBot="1">
      <c r="AB12" s="18" t="s">
        <v>75</v>
      </c>
      <c r="AC12" s="32"/>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C12" s="52">
        <v>3</v>
      </c>
      <c r="BF12" s="115"/>
      <c r="BG12" s="115"/>
      <c r="BI12" s="123"/>
      <c r="BJ12" s="123"/>
      <c r="BK12" s="101"/>
      <c r="BM12" s="117">
        <f>IF(BW12=TRUE,3,0)</f>
        <v>0</v>
      </c>
      <c r="BQ12" s="141"/>
      <c r="BW12" s="11" t="b">
        <v>0</v>
      </c>
    </row>
    <row r="13" spans="28:69" s="14" customFormat="1" ht="6" customHeight="1">
      <c r="AB13" s="19"/>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C13" s="25"/>
      <c r="BK13" s="15"/>
      <c r="BM13" s="119"/>
      <c r="BQ13" s="138"/>
    </row>
    <row r="14" spans="28:75" s="11" customFormat="1" ht="12.75" thickBot="1">
      <c r="AB14" s="18" t="s">
        <v>66</v>
      </c>
      <c r="AC14" s="32"/>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C14" s="52">
        <v>2</v>
      </c>
      <c r="BF14" s="114"/>
      <c r="BG14" s="114"/>
      <c r="BI14" s="123"/>
      <c r="BJ14" s="123"/>
      <c r="BK14" s="101"/>
      <c r="BM14" s="117">
        <f>IF(BW14=TRUE,2,0)</f>
        <v>0</v>
      </c>
      <c r="BQ14" s="141"/>
      <c r="BW14" s="11" t="b">
        <v>0</v>
      </c>
    </row>
    <row r="15" spans="28:69" s="14" customFormat="1" ht="6" customHeight="1">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26"/>
      <c r="BK15" s="15"/>
      <c r="BM15" s="118"/>
      <c r="BQ15" s="137"/>
    </row>
    <row r="16" spans="28:75" s="11" customFormat="1" ht="12.75" thickBot="1">
      <c r="AB16" s="18" t="s">
        <v>67</v>
      </c>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C16" s="52">
        <v>2</v>
      </c>
      <c r="BF16" s="115"/>
      <c r="BG16" s="115"/>
      <c r="BI16" s="123"/>
      <c r="BJ16" s="123"/>
      <c r="BK16" s="101"/>
      <c r="BM16" s="117">
        <f>IF(BW16=TRUE,2,0)</f>
        <v>0</v>
      </c>
      <c r="BQ16" s="141"/>
      <c r="BW16" s="11" t="b">
        <v>0</v>
      </c>
    </row>
    <row r="17" spans="28:69" s="11" customFormat="1" ht="6" customHeight="1">
      <c r="AB17" s="19"/>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C17" s="104"/>
      <c r="BK17" s="15"/>
      <c r="BM17" s="119"/>
      <c r="BQ17" s="138"/>
    </row>
    <row r="18" spans="28:75" s="11" customFormat="1" ht="12.75" thickBot="1">
      <c r="AB18" s="18" t="s">
        <v>57</v>
      </c>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C18" s="52">
        <v>1</v>
      </c>
      <c r="BF18" s="115"/>
      <c r="BG18" s="115"/>
      <c r="BI18" s="123"/>
      <c r="BJ18" s="123"/>
      <c r="BK18" s="101"/>
      <c r="BM18" s="117">
        <f>IF(BW18=TRUE,1,0)</f>
        <v>0</v>
      </c>
      <c r="BQ18" s="141"/>
      <c r="BW18" s="11" t="b">
        <v>0</v>
      </c>
    </row>
    <row r="19" spans="28:69" s="11" customFormat="1" ht="6" customHeight="1">
      <c r="AB19" s="19"/>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C19" s="104"/>
      <c r="BK19" s="15"/>
      <c r="BM19" s="104"/>
      <c r="BQ19" s="138"/>
    </row>
    <row r="20" spans="28:75" s="11" customFormat="1" ht="12">
      <c r="AB20" s="18" t="s">
        <v>35</v>
      </c>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K20" s="15"/>
      <c r="BQ20" s="139"/>
      <c r="BW20" s="11" t="b">
        <v>0</v>
      </c>
    </row>
    <row r="21" spans="28:69" s="11" customFormat="1" ht="6" customHeight="1">
      <c r="AB21" s="19"/>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C21" s="104"/>
      <c r="BK21" s="15"/>
      <c r="BM21" s="104"/>
      <c r="BQ21" s="138"/>
    </row>
    <row r="22" spans="29:73" s="14" customFormat="1" ht="12.75">
      <c r="AC22" s="14" t="s">
        <v>11</v>
      </c>
      <c r="AQ22" s="534" t="e">
        <f>#REF!</f>
        <v>#REF!</v>
      </c>
      <c r="AR22" s="534"/>
      <c r="AS22" s="534"/>
      <c r="AT22" s="534"/>
      <c r="AU22" s="534"/>
      <c r="AV22" s="534"/>
      <c r="AW22" s="534"/>
      <c r="BA22" s="26"/>
      <c r="BI22" s="94"/>
      <c r="BJ22" s="94"/>
      <c r="BK22" s="94"/>
      <c r="BL22" s="27"/>
      <c r="BM22" s="27"/>
      <c r="BN22" s="27"/>
      <c r="BO22" s="27"/>
      <c r="BP22" s="72"/>
      <c r="BQ22" s="140"/>
      <c r="BR22" s="27"/>
      <c r="BS22" s="27"/>
      <c r="BT22" s="72"/>
      <c r="BU22" s="72"/>
    </row>
    <row r="23" spans="53:73" s="14" customFormat="1" ht="3.75" customHeight="1">
      <c r="BA23" s="26"/>
      <c r="BB23" s="74"/>
      <c r="BC23" s="74"/>
      <c r="BD23" s="74"/>
      <c r="BE23" s="74"/>
      <c r="BF23" s="74"/>
      <c r="BG23" s="74"/>
      <c r="BH23" s="74"/>
      <c r="BI23" s="74"/>
      <c r="BJ23" s="27"/>
      <c r="BK23" s="27"/>
      <c r="BL23" s="27"/>
      <c r="BM23" s="27"/>
      <c r="BN23" s="27"/>
      <c r="BO23" s="27"/>
      <c r="BP23" s="72"/>
      <c r="BQ23" s="140"/>
      <c r="BR23" s="27"/>
      <c r="BS23" s="27"/>
      <c r="BT23" s="72"/>
      <c r="BU23" s="72"/>
    </row>
    <row r="24" spans="29:73" s="14" customFormat="1" ht="12.75" customHeight="1">
      <c r="AC24" s="14" t="s">
        <v>12</v>
      </c>
      <c r="AQ24" s="534" t="e">
        <f>#REF!</f>
        <v>#REF!</v>
      </c>
      <c r="AR24" s="534"/>
      <c r="AS24" s="534"/>
      <c r="AT24" s="534"/>
      <c r="AU24" s="534"/>
      <c r="AV24" s="534"/>
      <c r="AW24" s="534"/>
      <c r="BA24" s="26"/>
      <c r="BB24" s="74"/>
      <c r="BC24" s="74"/>
      <c r="BD24" s="74"/>
      <c r="BE24" s="74"/>
      <c r="BF24" s="74"/>
      <c r="BG24" s="74"/>
      <c r="BH24" s="74"/>
      <c r="BI24" s="74"/>
      <c r="BJ24" s="27"/>
      <c r="BK24" s="27"/>
      <c r="BL24" s="27"/>
      <c r="BM24" s="27"/>
      <c r="BN24" s="27"/>
      <c r="BO24" s="27"/>
      <c r="BP24" s="72"/>
      <c r="BQ24" s="140"/>
      <c r="BR24" s="27"/>
      <c r="BS24" s="27"/>
      <c r="BT24" s="72"/>
      <c r="BU24" s="72"/>
    </row>
    <row r="25" spans="53:73" s="14" customFormat="1" ht="4.5" customHeight="1">
      <c r="BA25" s="26"/>
      <c r="BB25" s="74"/>
      <c r="BC25" s="74"/>
      <c r="BD25" s="74"/>
      <c r="BE25" s="74"/>
      <c r="BF25" s="74"/>
      <c r="BG25" s="74"/>
      <c r="BH25" s="74"/>
      <c r="BI25" s="74"/>
      <c r="BJ25" s="27"/>
      <c r="BK25" s="27"/>
      <c r="BL25" s="27"/>
      <c r="BM25" s="27"/>
      <c r="BN25" s="27"/>
      <c r="BO25" s="27"/>
      <c r="BP25" s="72"/>
      <c r="BQ25" s="140"/>
      <c r="BR25" s="27"/>
      <c r="BS25" s="27"/>
      <c r="BT25" s="72"/>
      <c r="BU25" s="72"/>
    </row>
    <row r="26" spans="29:73" s="14" customFormat="1" ht="12.75" customHeight="1">
      <c r="AC26" s="14" t="s">
        <v>13</v>
      </c>
      <c r="AQ26" s="534" t="e">
        <f>AQ22+AQ24</f>
        <v>#REF!</v>
      </c>
      <c r="AR26" s="534"/>
      <c r="AS26" s="534"/>
      <c r="AT26" s="534"/>
      <c r="AU26" s="534"/>
      <c r="AV26" s="534"/>
      <c r="AW26" s="534"/>
      <c r="BA26" s="26"/>
      <c r="BB26" s="74"/>
      <c r="BC26" s="74"/>
      <c r="BD26" s="74"/>
      <c r="BE26" s="74"/>
      <c r="BF26" s="74"/>
      <c r="BG26" s="74"/>
      <c r="BH26" s="74"/>
      <c r="BI26" s="74"/>
      <c r="BJ26" s="27"/>
      <c r="BK26" s="27"/>
      <c r="BL26" s="27"/>
      <c r="BM26" s="27"/>
      <c r="BN26" s="27"/>
      <c r="BO26" s="27"/>
      <c r="BP26" s="72"/>
      <c r="BQ26" s="140"/>
      <c r="BR26" s="27"/>
      <c r="BS26" s="27"/>
      <c r="BT26" s="72"/>
      <c r="BU26" s="72"/>
    </row>
    <row r="27" spans="53:73" s="14" customFormat="1" ht="3.75" customHeight="1">
      <c r="BA27" s="26"/>
      <c r="BB27" s="74"/>
      <c r="BC27" s="74"/>
      <c r="BD27" s="74"/>
      <c r="BE27" s="74"/>
      <c r="BF27" s="74"/>
      <c r="BG27" s="74"/>
      <c r="BH27" s="74"/>
      <c r="BI27" s="74"/>
      <c r="BJ27" s="27"/>
      <c r="BK27" s="27"/>
      <c r="BL27" s="27"/>
      <c r="BM27" s="27"/>
      <c r="BN27" s="27"/>
      <c r="BO27" s="27"/>
      <c r="BP27" s="72"/>
      <c r="BQ27" s="140"/>
      <c r="BR27" s="27"/>
      <c r="BS27" s="27"/>
      <c r="BT27" s="72"/>
      <c r="BU27" s="72"/>
    </row>
    <row r="28" spans="29:75" s="14" customFormat="1" ht="13.5" thickBot="1">
      <c r="AC28" s="14" t="s">
        <v>36</v>
      </c>
      <c r="AQ28" s="534" t="e">
        <f>(AQ26*2)/3</f>
        <v>#REF!</v>
      </c>
      <c r="AR28" s="534"/>
      <c r="AS28" s="534"/>
      <c r="AT28" s="534"/>
      <c r="AU28" s="534"/>
      <c r="AV28" s="534"/>
      <c r="AW28" s="534"/>
      <c r="BA28" s="26"/>
      <c r="BC28" s="52">
        <v>9</v>
      </c>
      <c r="BD28" s="11"/>
      <c r="BE28" s="11"/>
      <c r="BF28" s="114"/>
      <c r="BG28" s="114"/>
      <c r="BH28" s="11"/>
      <c r="BI28" s="123"/>
      <c r="BJ28" s="123"/>
      <c r="BK28" s="101"/>
      <c r="BL28" s="11"/>
      <c r="BM28" s="117">
        <f>IF(BW28=TRUE,9,0)</f>
        <v>0</v>
      </c>
      <c r="BN28" s="27"/>
      <c r="BO28" s="27"/>
      <c r="BP28" s="72"/>
      <c r="BQ28" s="141"/>
      <c r="BR28" s="27"/>
      <c r="BS28" s="27"/>
      <c r="BT28" s="72"/>
      <c r="BU28" s="72"/>
      <c r="BW28" s="14" t="b">
        <v>0</v>
      </c>
    </row>
    <row r="29" spans="27:73" s="14" customFormat="1" ht="3.75" customHeight="1">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4"/>
      <c r="BB29" s="74"/>
      <c r="BC29" s="74"/>
      <c r="BD29" s="74"/>
      <c r="BE29" s="74"/>
      <c r="BF29" s="74"/>
      <c r="BG29" s="74"/>
      <c r="BH29" s="74"/>
      <c r="BI29" s="74"/>
      <c r="BJ29" s="27"/>
      <c r="BK29" s="27"/>
      <c r="BL29" s="27"/>
      <c r="BM29" s="27"/>
      <c r="BN29" s="27"/>
      <c r="BO29" s="27"/>
      <c r="BP29" s="72"/>
      <c r="BQ29" s="27"/>
      <c r="BR29" s="27"/>
      <c r="BS29" s="27"/>
      <c r="BT29" s="72"/>
      <c r="BU29" s="72"/>
    </row>
    <row r="30" spans="55:65" s="25" customFormat="1" ht="12">
      <c r="BC30" s="14"/>
      <c r="BM30" s="14"/>
    </row>
    <row r="31" spans="28:69" s="77" customFormat="1" ht="15" customHeight="1" thickBot="1">
      <c r="AB31" s="535" t="s">
        <v>37</v>
      </c>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6"/>
      <c r="AZ31" s="536"/>
      <c r="BA31" s="536"/>
      <c r="BB31" s="536"/>
      <c r="BC31" s="536"/>
      <c r="BD31" s="536"/>
      <c r="BE31" s="536"/>
      <c r="BF31" s="536"/>
      <c r="BG31" s="536"/>
      <c r="BH31" s="536"/>
      <c r="BI31" s="536"/>
      <c r="BJ31" s="537"/>
      <c r="BK31" s="121"/>
      <c r="BM31" s="122">
        <f>BM10+BM12+BM14+BM16+BM18+BM28</f>
        <v>0</v>
      </c>
      <c r="BQ31" s="141">
        <f>BQ10+BQ12+BQ14+BQ16+BQ18+BQ28</f>
        <v>0</v>
      </c>
    </row>
    <row r="32" spans="55:65" s="25" customFormat="1" ht="12">
      <c r="BC32" s="14"/>
      <c r="BM32" s="14"/>
    </row>
    <row r="33" spans="55:65" s="25" customFormat="1" ht="12">
      <c r="BC33" s="14"/>
      <c r="BM33" s="14"/>
    </row>
    <row r="34" spans="28:71" s="20" customFormat="1" ht="45" customHeight="1" thickBot="1">
      <c r="AB34" s="524" t="s">
        <v>4</v>
      </c>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6"/>
      <c r="BA34" s="35"/>
      <c r="BB34" s="518" t="s">
        <v>28</v>
      </c>
      <c r="BC34" s="519"/>
      <c r="BD34" s="520"/>
      <c r="BE34" s="102"/>
      <c r="BF34" s="102"/>
      <c r="BG34" s="102"/>
      <c r="BH34" s="102"/>
      <c r="BI34" s="102"/>
      <c r="BJ34" s="102"/>
      <c r="BK34" s="102"/>
      <c r="BL34" s="527" t="s">
        <v>1</v>
      </c>
      <c r="BM34" s="528"/>
      <c r="BN34" s="529"/>
      <c r="BO34" s="102"/>
      <c r="BP34" s="521" t="s">
        <v>60</v>
      </c>
      <c r="BQ34" s="522"/>
      <c r="BR34" s="523"/>
      <c r="BS34" s="102"/>
    </row>
    <row r="35" spans="55:65" s="25" customFormat="1" ht="12">
      <c r="BC35" s="14"/>
      <c r="BM35" s="14"/>
    </row>
    <row r="36" spans="28:65" s="61" customFormat="1" ht="12.75">
      <c r="AB36" s="131" t="s">
        <v>70</v>
      </c>
      <c r="AC36" s="132"/>
      <c r="AD36" s="132"/>
      <c r="AE36" s="133"/>
      <c r="AF36" s="133"/>
      <c r="AG36" s="133"/>
      <c r="AH36" s="133"/>
      <c r="AI36" s="133"/>
      <c r="AJ36" s="133"/>
      <c r="AK36" s="129"/>
      <c r="AL36" s="129"/>
      <c r="AM36" s="129"/>
      <c r="AN36" s="129"/>
      <c r="AO36" s="129"/>
      <c r="AP36" s="129"/>
      <c r="AQ36" s="129"/>
      <c r="AR36" s="129"/>
      <c r="AS36" s="129"/>
      <c r="AT36" s="129"/>
      <c r="AU36" s="129"/>
      <c r="AV36" s="129"/>
      <c r="AW36" s="129"/>
      <c r="AX36" s="129"/>
      <c r="AY36" s="129"/>
      <c r="AZ36" s="129"/>
      <c r="BA36" s="3"/>
      <c r="BB36" s="3"/>
      <c r="BC36" s="3"/>
      <c r="BD36" s="3"/>
      <c r="BE36" s="3"/>
      <c r="BF36" s="3"/>
      <c r="BK36" s="39"/>
      <c r="BM36" s="39"/>
    </row>
    <row r="37" spans="29:65" s="21" customFormat="1" ht="6" customHeight="1">
      <c r="AC37" s="19"/>
      <c r="AD37" s="15"/>
      <c r="AE37" s="15"/>
      <c r="AF37" s="15"/>
      <c r="AG37" s="15"/>
      <c r="AH37" s="15"/>
      <c r="AI37" s="15"/>
      <c r="AJ37" s="15"/>
      <c r="AK37" s="13"/>
      <c r="AL37" s="13"/>
      <c r="AM37" s="13"/>
      <c r="AN37" s="13"/>
      <c r="AO37" s="13"/>
      <c r="AP37" s="13"/>
      <c r="AQ37" s="13"/>
      <c r="AR37" s="13"/>
      <c r="AS37" s="13"/>
      <c r="AT37" s="13"/>
      <c r="AU37" s="13"/>
      <c r="AV37" s="13"/>
      <c r="AW37" s="13"/>
      <c r="AX37" s="13"/>
      <c r="AY37" s="13"/>
      <c r="AZ37" s="13"/>
      <c r="BA37" s="13"/>
      <c r="BB37" s="13"/>
      <c r="BC37" s="13"/>
      <c r="BD37" s="13"/>
      <c r="BE37" s="13"/>
      <c r="BF37" s="13"/>
      <c r="BK37" s="15"/>
      <c r="BM37" s="15"/>
    </row>
    <row r="38" spans="29:54" s="39" customFormat="1" ht="12.75">
      <c r="AC38" s="42" t="s">
        <v>61</v>
      </c>
      <c r="AH38" s="41"/>
      <c r="AI38" s="41"/>
      <c r="AJ38" s="41"/>
      <c r="AK38" s="41"/>
      <c r="AL38" s="41"/>
      <c r="AM38" s="41"/>
      <c r="AN38" s="41"/>
      <c r="AO38" s="41"/>
      <c r="AP38" s="41"/>
      <c r="AQ38" s="41"/>
      <c r="AR38" s="41"/>
      <c r="AS38" s="41"/>
      <c r="AT38" s="41"/>
      <c r="AU38" s="41"/>
      <c r="AV38" s="41"/>
      <c r="AW38" s="41"/>
      <c r="AX38" s="41"/>
      <c r="AY38" s="41"/>
      <c r="AZ38" s="41"/>
      <c r="BA38" s="41"/>
      <c r="BB38" s="41"/>
    </row>
    <row r="39" spans="29:54" s="15" customFormat="1" ht="4.5" customHeight="1">
      <c r="AC39" s="19"/>
      <c r="AH39" s="16"/>
      <c r="AI39" s="16"/>
      <c r="AJ39" s="16"/>
      <c r="AK39" s="16"/>
      <c r="AL39" s="16"/>
      <c r="AM39" s="16"/>
      <c r="AN39" s="16"/>
      <c r="AO39" s="16"/>
      <c r="AP39" s="16"/>
      <c r="AQ39" s="16"/>
      <c r="AR39" s="16"/>
      <c r="AS39" s="16"/>
      <c r="AT39" s="16"/>
      <c r="AU39" s="16"/>
      <c r="AV39" s="16"/>
      <c r="AW39" s="16"/>
      <c r="AX39" s="16"/>
      <c r="AY39" s="16"/>
      <c r="AZ39" s="16"/>
      <c r="BA39" s="16"/>
      <c r="BB39" s="16"/>
    </row>
    <row r="40" spans="29:75" s="61" customFormat="1" ht="13.5" thickBot="1">
      <c r="AC40" s="49" t="s">
        <v>58</v>
      </c>
      <c r="AF40" s="354" t="e">
        <f>#REF!</f>
        <v>#REF!</v>
      </c>
      <c r="AG40" s="354"/>
      <c r="AH40" s="354"/>
      <c r="AI40" s="354"/>
      <c r="AJ40" s="354"/>
      <c r="AK40" s="354"/>
      <c r="AL40" s="354"/>
      <c r="AM40" s="354"/>
      <c r="AN40" s="354"/>
      <c r="AO40" s="354"/>
      <c r="AP40" s="354"/>
      <c r="AQ40" s="354"/>
      <c r="AR40" s="354"/>
      <c r="AS40" s="354"/>
      <c r="AT40" s="354"/>
      <c r="AU40" s="354"/>
      <c r="AV40" s="354"/>
      <c r="AW40" s="354"/>
      <c r="AX40" s="354"/>
      <c r="AY40" s="354"/>
      <c r="AZ40" s="354"/>
      <c r="BA40" s="105"/>
      <c r="BB40" s="105"/>
      <c r="BC40" s="70">
        <v>4</v>
      </c>
      <c r="BD40" s="105"/>
      <c r="BE40" s="105"/>
      <c r="BF40" s="114"/>
      <c r="BG40" s="114"/>
      <c r="BH40" s="11"/>
      <c r="BI40" s="103"/>
      <c r="BJ40" s="103"/>
      <c r="BK40" s="101"/>
      <c r="BL40" s="11"/>
      <c r="BM40" s="117">
        <f>IF(BW40=TRUE,4,0)</f>
        <v>0</v>
      </c>
      <c r="BQ40" s="141"/>
      <c r="BW40" s="61" t="b">
        <v>0</v>
      </c>
    </row>
    <row r="41" spans="29:69" s="15" customFormat="1" ht="4.5" customHeight="1">
      <c r="AC41" s="19"/>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Q41" s="142"/>
    </row>
    <row r="42" spans="28:71" s="21" customFormat="1" ht="12">
      <c r="AB42" s="69" t="s">
        <v>64</v>
      </c>
      <c r="AD42" s="15"/>
      <c r="AE42" s="15"/>
      <c r="AF42" s="15"/>
      <c r="AG42" s="15"/>
      <c r="AH42" s="15"/>
      <c r="AI42" s="15"/>
      <c r="AJ42" s="15"/>
      <c r="AK42" s="13"/>
      <c r="AL42" s="13"/>
      <c r="AM42" s="13"/>
      <c r="AN42" s="13"/>
      <c r="AO42" s="13"/>
      <c r="AP42" s="13"/>
      <c r="AQ42" s="13"/>
      <c r="AR42" s="13"/>
      <c r="AS42" s="13"/>
      <c r="AT42" s="13"/>
      <c r="AU42" s="13"/>
      <c r="AV42" s="13"/>
      <c r="AW42" s="13"/>
      <c r="AX42" s="13"/>
      <c r="AY42" s="13"/>
      <c r="AZ42" s="13"/>
      <c r="BA42" s="13"/>
      <c r="BB42" s="13"/>
      <c r="BC42" s="13"/>
      <c r="BD42" s="13"/>
      <c r="BE42" s="13"/>
      <c r="BK42" s="15"/>
      <c r="BM42" s="15"/>
      <c r="BQ42" s="142"/>
      <c r="BR42" s="15"/>
      <c r="BS42" s="15"/>
    </row>
    <row r="43" spans="29:71" s="61" customFormat="1" ht="12.75">
      <c r="AC43" s="42" t="s">
        <v>59</v>
      </c>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K43" s="39"/>
      <c r="BM43" s="39"/>
      <c r="BQ43" s="143"/>
      <c r="BR43" s="106"/>
      <c r="BS43" s="39"/>
    </row>
    <row r="44" spans="29:71" s="21" customFormat="1" ht="4.5" customHeight="1">
      <c r="AC44" s="24"/>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K44" s="15"/>
      <c r="BQ44" s="144"/>
      <c r="BR44" s="15"/>
      <c r="BS44" s="15"/>
    </row>
    <row r="45" spans="29:75" s="61" customFormat="1" ht="13.5" thickBot="1">
      <c r="AC45" s="49" t="s">
        <v>58</v>
      </c>
      <c r="AF45" s="354" t="e">
        <f>#REF!</f>
        <v>#REF!</v>
      </c>
      <c r="AG45" s="354"/>
      <c r="AH45" s="354"/>
      <c r="AI45" s="354"/>
      <c r="AJ45" s="354"/>
      <c r="AK45" s="354"/>
      <c r="AL45" s="354"/>
      <c r="AM45" s="354"/>
      <c r="AN45" s="354"/>
      <c r="AO45" s="354"/>
      <c r="AP45" s="354"/>
      <c r="AQ45" s="354"/>
      <c r="AR45" s="354"/>
      <c r="AS45" s="354"/>
      <c r="AT45" s="354"/>
      <c r="AU45" s="354"/>
      <c r="AV45" s="354"/>
      <c r="AW45" s="354"/>
      <c r="AX45" s="354"/>
      <c r="AY45" s="354"/>
      <c r="AZ45" s="354"/>
      <c r="BA45" s="105"/>
      <c r="BB45" s="105"/>
      <c r="BC45" s="70">
        <v>2</v>
      </c>
      <c r="BD45" s="105"/>
      <c r="BE45" s="105"/>
      <c r="BF45" s="114"/>
      <c r="BG45" s="114"/>
      <c r="BH45" s="11"/>
      <c r="BI45" s="103"/>
      <c r="BJ45" s="103"/>
      <c r="BK45" s="101"/>
      <c r="BL45" s="11"/>
      <c r="BM45" s="117">
        <f>IF(BW45=TRUE,2,0)</f>
        <v>0</v>
      </c>
      <c r="BQ45" s="141"/>
      <c r="BR45" s="39"/>
      <c r="BS45" s="39"/>
      <c r="BW45" s="21" t="b">
        <v>0</v>
      </c>
    </row>
    <row r="46" spans="29:71" s="21" customFormat="1" ht="12">
      <c r="AC46" s="19"/>
      <c r="AD46" s="15"/>
      <c r="AE46" s="15"/>
      <c r="AF46" s="15"/>
      <c r="AG46" s="15"/>
      <c r="AH46" s="15"/>
      <c r="AI46" s="13"/>
      <c r="AJ46" s="13"/>
      <c r="AK46" s="13"/>
      <c r="AL46" s="13"/>
      <c r="AM46" s="13"/>
      <c r="AN46" s="13"/>
      <c r="AO46" s="15"/>
      <c r="AP46" s="15"/>
      <c r="AQ46" s="15"/>
      <c r="AR46" s="15"/>
      <c r="AS46" s="15"/>
      <c r="AT46" s="15"/>
      <c r="AU46" s="15"/>
      <c r="AV46" s="15"/>
      <c r="AW46" s="15"/>
      <c r="AX46" s="15"/>
      <c r="AY46" s="15"/>
      <c r="AZ46" s="15"/>
      <c r="BA46" s="15"/>
      <c r="BB46" s="15"/>
      <c r="BC46" s="15"/>
      <c r="BD46" s="15"/>
      <c r="BE46" s="15"/>
      <c r="BF46" s="15"/>
      <c r="BK46" s="15"/>
      <c r="BM46" s="15"/>
      <c r="BQ46" s="142"/>
      <c r="BR46" s="15"/>
      <c r="BS46" s="15"/>
    </row>
    <row r="47" spans="28:75" s="61" customFormat="1" ht="13.5" thickBot="1">
      <c r="AB47" s="131" t="s">
        <v>71</v>
      </c>
      <c r="AC47" s="132"/>
      <c r="AD47" s="133"/>
      <c r="AE47" s="133"/>
      <c r="AF47" s="133"/>
      <c r="AG47" s="133"/>
      <c r="AH47" s="134"/>
      <c r="AI47" s="134"/>
      <c r="AJ47" s="129"/>
      <c r="AK47" s="129"/>
      <c r="AL47" s="129"/>
      <c r="AM47" s="129"/>
      <c r="AN47" s="130"/>
      <c r="AO47" s="130"/>
      <c r="AP47" s="130"/>
      <c r="AQ47" s="130"/>
      <c r="AR47" s="130"/>
      <c r="AS47" s="130"/>
      <c r="AT47" s="130"/>
      <c r="AU47" s="130"/>
      <c r="AV47" s="130"/>
      <c r="AW47" s="130"/>
      <c r="AX47" s="130"/>
      <c r="AY47" s="130"/>
      <c r="AZ47" s="130"/>
      <c r="BA47" s="39"/>
      <c r="BB47" s="39"/>
      <c r="BC47" s="70">
        <v>2</v>
      </c>
      <c r="BD47" s="105"/>
      <c r="BE47" s="105"/>
      <c r="BF47" s="116"/>
      <c r="BG47" s="116"/>
      <c r="BH47" s="21"/>
      <c r="BI47" s="107"/>
      <c r="BJ47" s="107"/>
      <c r="BK47" s="101"/>
      <c r="BL47" s="21"/>
      <c r="BM47" s="117">
        <f>IF(BW47=TRUE,2,0)</f>
        <v>0</v>
      </c>
      <c r="BQ47" s="141"/>
      <c r="BR47" s="39"/>
      <c r="BS47" s="39"/>
      <c r="BW47" s="61" t="b">
        <v>0</v>
      </c>
    </row>
    <row r="48" spans="28:71" s="61" customFormat="1" ht="12.75">
      <c r="AB48" s="128"/>
      <c r="AC48" s="71"/>
      <c r="AD48" s="39"/>
      <c r="AE48" s="39"/>
      <c r="AF48" s="39"/>
      <c r="AG48" s="39"/>
      <c r="AH48" s="3"/>
      <c r="AI48" s="3"/>
      <c r="AJ48" s="3"/>
      <c r="AK48" s="3"/>
      <c r="AL48" s="3"/>
      <c r="AM48" s="3"/>
      <c r="AN48" s="39"/>
      <c r="AO48" s="39"/>
      <c r="AP48" s="39"/>
      <c r="AQ48" s="39"/>
      <c r="AR48" s="39"/>
      <c r="AS48" s="39"/>
      <c r="AT48" s="39"/>
      <c r="AU48" s="39"/>
      <c r="AV48" s="39"/>
      <c r="AW48" s="39"/>
      <c r="AX48" s="39"/>
      <c r="AY48" s="39"/>
      <c r="AZ48" s="39"/>
      <c r="BA48" s="39"/>
      <c r="BB48" s="39"/>
      <c r="BC48" s="106"/>
      <c r="BD48" s="105"/>
      <c r="BE48" s="105"/>
      <c r="BF48" s="101"/>
      <c r="BG48" s="101"/>
      <c r="BH48" s="15"/>
      <c r="BI48" s="101"/>
      <c r="BJ48" s="101"/>
      <c r="BK48" s="101"/>
      <c r="BL48" s="15"/>
      <c r="BM48" s="119"/>
      <c r="BQ48" s="138"/>
      <c r="BR48" s="39"/>
      <c r="BS48" s="39"/>
    </row>
    <row r="49" spans="28:71" s="61" customFormat="1" ht="12.75">
      <c r="AB49" s="131" t="s">
        <v>72</v>
      </c>
      <c r="AC49" s="132"/>
      <c r="AD49" s="133"/>
      <c r="AE49" s="133"/>
      <c r="AF49" s="133"/>
      <c r="AG49" s="133"/>
      <c r="AH49" s="129"/>
      <c r="AI49" s="129"/>
      <c r="AJ49" s="129"/>
      <c r="AK49" s="129"/>
      <c r="AL49" s="129"/>
      <c r="AM49" s="129"/>
      <c r="AN49" s="130"/>
      <c r="AO49" s="130"/>
      <c r="AP49" s="130"/>
      <c r="AQ49" s="130"/>
      <c r="AR49" s="130"/>
      <c r="AS49" s="130"/>
      <c r="AT49" s="130"/>
      <c r="AU49" s="130"/>
      <c r="AV49" s="130"/>
      <c r="AW49" s="130"/>
      <c r="AX49" s="130"/>
      <c r="AY49" s="130"/>
      <c r="AZ49" s="130"/>
      <c r="BA49" s="39"/>
      <c r="BB49" s="39"/>
      <c r="BC49" s="39"/>
      <c r="BD49" s="39"/>
      <c r="BE49" s="39"/>
      <c r="BF49" s="39"/>
      <c r="BH49" s="49"/>
      <c r="BI49" s="49"/>
      <c r="BJ49" s="49"/>
      <c r="BK49" s="42"/>
      <c r="BM49" s="39"/>
      <c r="BQ49" s="143"/>
      <c r="BR49" s="39"/>
      <c r="BS49" s="39"/>
    </row>
    <row r="50" spans="29:71" s="61" customFormat="1" ht="6" customHeight="1">
      <c r="AC50" s="4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H50" s="49"/>
      <c r="BI50" s="49"/>
      <c r="BJ50" s="49"/>
      <c r="BK50" s="42"/>
      <c r="BM50" s="39"/>
      <c r="BQ50" s="143"/>
      <c r="BR50" s="39"/>
      <c r="BS50" s="39"/>
    </row>
    <row r="51" spans="29:75" s="61" customFormat="1" ht="13.5" thickBot="1">
      <c r="AC51" s="42" t="s">
        <v>38</v>
      </c>
      <c r="AD51" s="39"/>
      <c r="AE51" s="39"/>
      <c r="AF51" s="39"/>
      <c r="AG51" s="39"/>
      <c r="AH51" s="39"/>
      <c r="AI51" s="3"/>
      <c r="AJ51" s="3"/>
      <c r="AK51" s="3"/>
      <c r="AL51" s="3"/>
      <c r="AM51" s="3"/>
      <c r="AN51" s="3"/>
      <c r="AO51" s="39"/>
      <c r="AP51" s="39"/>
      <c r="AQ51" s="39"/>
      <c r="AR51" s="39"/>
      <c r="AS51" s="39"/>
      <c r="AT51" s="39"/>
      <c r="AU51" s="39"/>
      <c r="AV51" s="39"/>
      <c r="AW51" s="39"/>
      <c r="AX51" s="39"/>
      <c r="AY51" s="39"/>
      <c r="AZ51" s="39"/>
      <c r="BA51" s="39"/>
      <c r="BB51" s="39"/>
      <c r="BC51" s="70">
        <v>3</v>
      </c>
      <c r="BD51" s="105"/>
      <c r="BE51" s="105"/>
      <c r="BF51" s="116"/>
      <c r="BG51" s="116"/>
      <c r="BH51" s="21"/>
      <c r="BI51" s="107"/>
      <c r="BJ51" s="107"/>
      <c r="BK51" s="101"/>
      <c r="BL51" s="21"/>
      <c r="BM51" s="117">
        <f>IF(BW51=TRUE,3,0)</f>
        <v>0</v>
      </c>
      <c r="BQ51" s="141"/>
      <c r="BR51" s="106"/>
      <c r="BS51" s="39"/>
      <c r="BW51" s="61" t="b">
        <v>0</v>
      </c>
    </row>
    <row r="52" spans="29:71" s="61" customFormat="1" ht="4.5" customHeight="1">
      <c r="AC52" s="42"/>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H52" s="49"/>
      <c r="BI52" s="49"/>
      <c r="BJ52" s="49"/>
      <c r="BK52" s="42"/>
      <c r="BM52" s="39"/>
      <c r="BQ52" s="143"/>
      <c r="BR52" s="39"/>
      <c r="BS52" s="39"/>
    </row>
    <row r="53" spans="29:75" s="61" customFormat="1" ht="13.5" thickBot="1">
      <c r="AC53" s="42" t="s">
        <v>39</v>
      </c>
      <c r="AD53" s="39"/>
      <c r="AE53" s="39"/>
      <c r="AF53" s="39"/>
      <c r="AH53" s="3"/>
      <c r="AI53" s="3"/>
      <c r="BC53" s="70">
        <v>2</v>
      </c>
      <c r="BD53" s="105"/>
      <c r="BE53" s="105"/>
      <c r="BF53" s="116"/>
      <c r="BG53" s="116"/>
      <c r="BH53" s="21"/>
      <c r="BI53" s="107"/>
      <c r="BJ53" s="107"/>
      <c r="BK53" s="101"/>
      <c r="BL53" s="21"/>
      <c r="BM53" s="117">
        <f>IF(BW53=TRUE,2,0)</f>
        <v>0</v>
      </c>
      <c r="BQ53" s="141"/>
      <c r="BR53" s="106"/>
      <c r="BS53" s="39"/>
      <c r="BW53" s="61" t="b">
        <v>0</v>
      </c>
    </row>
    <row r="54" spans="29:71" s="4" customFormat="1" ht="4.5" customHeight="1">
      <c r="AC54" s="42"/>
      <c r="AD54" s="39"/>
      <c r="AE54" s="39"/>
      <c r="AF54" s="39"/>
      <c r="AG54" s="39"/>
      <c r="AH54" s="39"/>
      <c r="AI54" s="39"/>
      <c r="AJ54" s="39"/>
      <c r="AK54" s="3"/>
      <c r="AL54" s="3"/>
      <c r="AM54" s="3"/>
      <c r="AN54" s="3"/>
      <c r="AO54" s="3"/>
      <c r="AP54" s="3"/>
      <c r="AQ54" s="3"/>
      <c r="AR54" s="3"/>
      <c r="AS54" s="3"/>
      <c r="AT54" s="3"/>
      <c r="AU54" s="3"/>
      <c r="AV54" s="3"/>
      <c r="AW54" s="3"/>
      <c r="AX54" s="3"/>
      <c r="AY54" s="3"/>
      <c r="AZ54" s="3"/>
      <c r="BA54" s="3"/>
      <c r="BB54" s="3"/>
      <c r="BC54" s="3"/>
      <c r="BD54" s="3"/>
      <c r="BE54" s="3"/>
      <c r="BF54" s="3"/>
      <c r="BH54" s="22"/>
      <c r="BI54" s="22"/>
      <c r="BJ54" s="22"/>
      <c r="BK54" s="42"/>
      <c r="BM54" s="39"/>
      <c r="BQ54" s="143"/>
      <c r="BR54" s="39"/>
      <c r="BS54" s="39"/>
    </row>
    <row r="55" spans="30:71" s="4" customFormat="1" ht="12.75">
      <c r="AD55" s="14" t="s">
        <v>40</v>
      </c>
      <c r="AE55" s="14"/>
      <c r="AF55" s="14"/>
      <c r="AG55" s="14"/>
      <c r="AH55" s="14"/>
      <c r="AI55" s="14"/>
      <c r="AJ55" s="14"/>
      <c r="AK55" s="14"/>
      <c r="AL55" s="534">
        <v>0</v>
      </c>
      <c r="AM55" s="534"/>
      <c r="AN55" s="534"/>
      <c r="AO55" s="534"/>
      <c r="AP55" s="534"/>
      <c r="AQ55" s="534"/>
      <c r="AR55" s="534"/>
      <c r="AS55" s="108"/>
      <c r="AT55" s="108"/>
      <c r="AU55" s="108"/>
      <c r="AV55" s="108"/>
      <c r="AW55" s="108"/>
      <c r="AX55" s="3"/>
      <c r="AY55" s="3"/>
      <c r="AZ55" s="3"/>
      <c r="BA55" s="3"/>
      <c r="BB55" s="3"/>
      <c r="BC55" s="3"/>
      <c r="BD55" s="3"/>
      <c r="BE55" s="3"/>
      <c r="BF55" s="3"/>
      <c r="BH55" s="22"/>
      <c r="BI55" s="22"/>
      <c r="BJ55" s="22"/>
      <c r="BK55" s="42"/>
      <c r="BM55" s="39"/>
      <c r="BQ55" s="143"/>
      <c r="BR55" s="39"/>
      <c r="BS55" s="39"/>
    </row>
    <row r="56" spans="29:71" s="4" customFormat="1" ht="4.5" customHeight="1">
      <c r="AC56" s="42"/>
      <c r="AD56" s="39"/>
      <c r="AE56" s="39"/>
      <c r="AF56" s="39"/>
      <c r="AG56" s="39"/>
      <c r="AH56" s="39"/>
      <c r="AI56" s="39"/>
      <c r="AJ56" s="39"/>
      <c r="AK56" s="3"/>
      <c r="AL56" s="3"/>
      <c r="AM56" s="3"/>
      <c r="AN56" s="3"/>
      <c r="AO56" s="3"/>
      <c r="AP56" s="3"/>
      <c r="AQ56" s="3"/>
      <c r="AR56" s="3"/>
      <c r="AS56" s="3"/>
      <c r="AT56" s="3"/>
      <c r="AU56" s="3"/>
      <c r="AV56" s="3"/>
      <c r="AW56" s="3"/>
      <c r="AX56" s="3"/>
      <c r="AY56" s="3"/>
      <c r="AZ56" s="3"/>
      <c r="BA56" s="3"/>
      <c r="BB56" s="3"/>
      <c r="BC56" s="3"/>
      <c r="BD56" s="3"/>
      <c r="BE56" s="3"/>
      <c r="BF56" s="3"/>
      <c r="BH56" s="22"/>
      <c r="BI56" s="22"/>
      <c r="BJ56" s="22"/>
      <c r="BK56" s="42"/>
      <c r="BM56" s="39"/>
      <c r="BQ56" s="143"/>
      <c r="BR56" s="39"/>
      <c r="BS56" s="39"/>
    </row>
    <row r="57" spans="29:71" s="4" customFormat="1" ht="12.75">
      <c r="AC57" s="42"/>
      <c r="AD57" s="39" t="s">
        <v>41</v>
      </c>
      <c r="AE57" s="39"/>
      <c r="AF57" s="39"/>
      <c r="AG57" s="39"/>
      <c r="AH57" s="39"/>
      <c r="AI57" s="39"/>
      <c r="AJ57" s="39"/>
      <c r="AK57" s="3"/>
      <c r="AL57" s="534" t="e">
        <f>#REF!</f>
        <v>#REF!</v>
      </c>
      <c r="AM57" s="534"/>
      <c r="AN57" s="534"/>
      <c r="AO57" s="534"/>
      <c r="AP57" s="534"/>
      <c r="AQ57" s="534"/>
      <c r="AR57" s="534"/>
      <c r="AS57" s="3"/>
      <c r="AT57" s="3"/>
      <c r="AU57" s="3"/>
      <c r="AV57" s="3"/>
      <c r="AW57" s="3"/>
      <c r="AX57" s="3"/>
      <c r="AY57" s="3"/>
      <c r="AZ57" s="3"/>
      <c r="BA57" s="3"/>
      <c r="BB57" s="3"/>
      <c r="BC57" s="3"/>
      <c r="BD57" s="3"/>
      <c r="BE57" s="3"/>
      <c r="BF57" s="3"/>
      <c r="BH57" s="22"/>
      <c r="BI57" s="22"/>
      <c r="BJ57" s="22"/>
      <c r="BK57" s="42"/>
      <c r="BM57" s="39"/>
      <c r="BQ57" s="143"/>
      <c r="BR57" s="39"/>
      <c r="BS57" s="39"/>
    </row>
    <row r="58" spans="29:71" s="4" customFormat="1" ht="4.5" customHeight="1">
      <c r="AC58" s="42"/>
      <c r="AD58" s="39"/>
      <c r="AE58" s="39"/>
      <c r="AF58" s="39"/>
      <c r="AG58" s="39"/>
      <c r="AH58" s="39"/>
      <c r="AI58" s="39"/>
      <c r="AJ58" s="39"/>
      <c r="AK58" s="3"/>
      <c r="AL58" s="3"/>
      <c r="AM58" s="3"/>
      <c r="AN58" s="3"/>
      <c r="AO58" s="3"/>
      <c r="AP58" s="3"/>
      <c r="AQ58" s="3"/>
      <c r="AR58" s="3"/>
      <c r="AS58" s="3"/>
      <c r="AT58" s="3"/>
      <c r="AU58" s="3"/>
      <c r="AV58" s="3"/>
      <c r="AW58" s="3"/>
      <c r="AX58" s="3"/>
      <c r="AY58" s="3"/>
      <c r="AZ58" s="3"/>
      <c r="BA58" s="3"/>
      <c r="BB58" s="3"/>
      <c r="BC58" s="3"/>
      <c r="BD58" s="3"/>
      <c r="BE58" s="3"/>
      <c r="BF58" s="3"/>
      <c r="BH58" s="22"/>
      <c r="BI58" s="22"/>
      <c r="BJ58" s="22"/>
      <c r="BK58" s="42"/>
      <c r="BM58" s="39"/>
      <c r="BQ58" s="143"/>
      <c r="BR58" s="39"/>
      <c r="BS58" s="39"/>
    </row>
    <row r="59" spans="29:71" s="4" customFormat="1" ht="12.75">
      <c r="AC59" s="42"/>
      <c r="AD59" s="39" t="s">
        <v>42</v>
      </c>
      <c r="AE59" s="39"/>
      <c r="AF59" s="39"/>
      <c r="AG59" s="39"/>
      <c r="AH59" s="39"/>
      <c r="AI59" s="39"/>
      <c r="AJ59" s="39"/>
      <c r="AK59" s="3"/>
      <c r="AL59" s="533" t="e">
        <f>AL55/AL57</f>
        <v>#REF!</v>
      </c>
      <c r="AM59" s="533"/>
      <c r="AN59" s="3"/>
      <c r="AO59" s="3"/>
      <c r="AP59" s="3"/>
      <c r="AQ59" s="3"/>
      <c r="AR59" s="3"/>
      <c r="AS59" s="3"/>
      <c r="AT59" s="3"/>
      <c r="AU59" s="3"/>
      <c r="AV59" s="3"/>
      <c r="AW59" s="3"/>
      <c r="AX59" s="3"/>
      <c r="AY59" s="3"/>
      <c r="AZ59" s="3"/>
      <c r="BA59" s="3"/>
      <c r="BB59" s="3"/>
      <c r="BC59" s="3"/>
      <c r="BD59" s="3"/>
      <c r="BE59" s="3"/>
      <c r="BF59" s="3"/>
      <c r="BH59" s="22"/>
      <c r="BI59" s="22"/>
      <c r="BJ59" s="22"/>
      <c r="BK59" s="42"/>
      <c r="BM59" s="39"/>
      <c r="BQ59" s="143"/>
      <c r="BR59" s="39"/>
      <c r="BS59" s="39"/>
    </row>
    <row r="60" spans="29:71" s="4" customFormat="1" ht="4.5" customHeight="1">
      <c r="AC60" s="42"/>
      <c r="AD60" s="39"/>
      <c r="AE60" s="39"/>
      <c r="AF60" s="39"/>
      <c r="AG60" s="39"/>
      <c r="AH60" s="39"/>
      <c r="AI60" s="39"/>
      <c r="AJ60" s="39"/>
      <c r="AK60" s="3"/>
      <c r="AL60" s="3"/>
      <c r="AM60" s="3"/>
      <c r="AN60" s="3"/>
      <c r="AO60" s="3"/>
      <c r="AP60" s="3"/>
      <c r="AQ60" s="3"/>
      <c r="AR60" s="3"/>
      <c r="AS60" s="3"/>
      <c r="AT60" s="3"/>
      <c r="AU60" s="3"/>
      <c r="AV60" s="3"/>
      <c r="AW60" s="3"/>
      <c r="AX60" s="3"/>
      <c r="AY60" s="3"/>
      <c r="AZ60" s="3"/>
      <c r="BA60" s="3"/>
      <c r="BB60" s="3"/>
      <c r="BC60" s="3"/>
      <c r="BD60" s="3"/>
      <c r="BE60" s="3"/>
      <c r="BF60" s="3"/>
      <c r="BH60" s="22"/>
      <c r="BI60" s="22"/>
      <c r="BJ60" s="22"/>
      <c r="BK60" s="42"/>
      <c r="BM60" s="39"/>
      <c r="BQ60" s="143"/>
      <c r="BR60" s="39"/>
      <c r="BS60" s="39"/>
    </row>
    <row r="61" spans="29:75" s="4" customFormat="1" ht="13.5" thickBot="1">
      <c r="AC61" s="22" t="s">
        <v>43</v>
      </c>
      <c r="AD61" s="39"/>
      <c r="AE61" s="39"/>
      <c r="AF61" s="39"/>
      <c r="AG61" s="39"/>
      <c r="AH61" s="39"/>
      <c r="AI61" s="39"/>
      <c r="AJ61" s="39"/>
      <c r="AK61" s="3"/>
      <c r="AL61" s="3"/>
      <c r="AM61" s="3"/>
      <c r="AN61" s="3"/>
      <c r="AO61" s="3"/>
      <c r="AP61" s="3"/>
      <c r="AQ61" s="3"/>
      <c r="AR61" s="3"/>
      <c r="AS61" s="3"/>
      <c r="AT61" s="3"/>
      <c r="AU61" s="3"/>
      <c r="AV61" s="3"/>
      <c r="AW61" s="3"/>
      <c r="AX61" s="3"/>
      <c r="AY61" s="3"/>
      <c r="AZ61" s="3"/>
      <c r="BA61" s="3"/>
      <c r="BB61" s="3"/>
      <c r="BC61" s="70">
        <v>1</v>
      </c>
      <c r="BD61" s="105"/>
      <c r="BE61" s="105"/>
      <c r="BF61" s="116"/>
      <c r="BG61" s="116"/>
      <c r="BH61" s="21"/>
      <c r="BI61" s="107"/>
      <c r="BJ61" s="107"/>
      <c r="BK61" s="101"/>
      <c r="BL61" s="21"/>
      <c r="BM61" s="117">
        <f>IF(BW61=TRUE,1,0)</f>
        <v>0</v>
      </c>
      <c r="BQ61" s="141"/>
      <c r="BR61" s="39"/>
      <c r="BS61" s="39"/>
      <c r="BW61" s="4" t="b">
        <v>0</v>
      </c>
    </row>
    <row r="62" spans="29:71" s="4" customFormat="1" ht="4.5" customHeight="1">
      <c r="AC62" s="42"/>
      <c r="AD62" s="39"/>
      <c r="AE62" s="39"/>
      <c r="AF62" s="39"/>
      <c r="AG62" s="39"/>
      <c r="AH62" s="39"/>
      <c r="AI62" s="39"/>
      <c r="AJ62" s="39"/>
      <c r="AK62" s="3"/>
      <c r="AL62" s="3"/>
      <c r="AM62" s="3"/>
      <c r="AN62" s="3"/>
      <c r="AO62" s="3"/>
      <c r="AP62" s="3"/>
      <c r="AQ62" s="3"/>
      <c r="AR62" s="3"/>
      <c r="AS62" s="3"/>
      <c r="AT62" s="3"/>
      <c r="AU62" s="3"/>
      <c r="AV62" s="3"/>
      <c r="AW62" s="3"/>
      <c r="AX62" s="3"/>
      <c r="AY62" s="3"/>
      <c r="AZ62" s="3"/>
      <c r="BA62" s="3"/>
      <c r="BB62" s="3"/>
      <c r="BC62" s="3"/>
      <c r="BD62" s="3"/>
      <c r="BE62" s="3"/>
      <c r="BF62" s="3"/>
      <c r="BH62" s="22"/>
      <c r="BI62" s="22"/>
      <c r="BJ62" s="22"/>
      <c r="BK62" s="42"/>
      <c r="BM62" s="39"/>
      <c r="BQ62" s="143"/>
      <c r="BR62" s="39"/>
      <c r="BS62" s="39"/>
    </row>
    <row r="63" spans="29:75" s="4" customFormat="1" ht="13.5" thickBot="1">
      <c r="AC63" s="22" t="s">
        <v>44</v>
      </c>
      <c r="AD63" s="39"/>
      <c r="AE63" s="39"/>
      <c r="AF63" s="39"/>
      <c r="AG63" s="39"/>
      <c r="AH63" s="39"/>
      <c r="AI63" s="39"/>
      <c r="AJ63" s="39"/>
      <c r="AK63" s="3"/>
      <c r="AL63" s="3"/>
      <c r="AM63" s="3"/>
      <c r="AN63" s="3"/>
      <c r="AO63" s="3"/>
      <c r="AP63" s="3"/>
      <c r="AQ63" s="3"/>
      <c r="AR63" s="3"/>
      <c r="AS63" s="3"/>
      <c r="AT63" s="3"/>
      <c r="AU63" s="3"/>
      <c r="AV63" s="3"/>
      <c r="AW63" s="3"/>
      <c r="AX63" s="3"/>
      <c r="AY63" s="3"/>
      <c r="AZ63" s="3"/>
      <c r="BA63" s="3"/>
      <c r="BB63" s="3"/>
      <c r="BC63" s="70">
        <v>1</v>
      </c>
      <c r="BD63" s="105"/>
      <c r="BE63" s="105"/>
      <c r="BF63" s="116"/>
      <c r="BG63" s="116"/>
      <c r="BH63" s="21"/>
      <c r="BI63" s="107"/>
      <c r="BJ63" s="107"/>
      <c r="BK63" s="101"/>
      <c r="BL63" s="21"/>
      <c r="BM63" s="117">
        <f>IF(BW63=TRUE,1,0)</f>
        <v>0</v>
      </c>
      <c r="BQ63" s="141"/>
      <c r="BR63" s="39"/>
      <c r="BS63" s="39"/>
      <c r="BW63" s="4" t="b">
        <v>0</v>
      </c>
    </row>
    <row r="64" spans="29:71" s="4" customFormat="1" ht="4.5" customHeight="1">
      <c r="AC64" s="42"/>
      <c r="AD64" s="39"/>
      <c r="AE64" s="39"/>
      <c r="AF64" s="39"/>
      <c r="AG64" s="39"/>
      <c r="AH64" s="39"/>
      <c r="AI64" s="39"/>
      <c r="AJ64" s="39"/>
      <c r="AK64" s="3"/>
      <c r="AL64" s="3"/>
      <c r="AM64" s="3"/>
      <c r="AN64" s="3"/>
      <c r="AO64" s="3"/>
      <c r="AP64" s="3"/>
      <c r="AQ64" s="3"/>
      <c r="AR64" s="3"/>
      <c r="AS64" s="3"/>
      <c r="AT64" s="3"/>
      <c r="AU64" s="3"/>
      <c r="AV64" s="3"/>
      <c r="AW64" s="3"/>
      <c r="AX64" s="3"/>
      <c r="AY64" s="3"/>
      <c r="AZ64" s="3"/>
      <c r="BA64" s="3"/>
      <c r="BB64" s="3"/>
      <c r="BC64" s="3"/>
      <c r="BD64" s="3"/>
      <c r="BE64" s="3"/>
      <c r="BF64" s="3"/>
      <c r="BH64" s="22"/>
      <c r="BI64" s="22"/>
      <c r="BJ64" s="22"/>
      <c r="BK64" s="42"/>
      <c r="BM64" s="39"/>
      <c r="BQ64" s="143"/>
      <c r="BR64" s="39"/>
      <c r="BS64" s="39"/>
    </row>
    <row r="65" spans="29:71" s="4" customFormat="1" ht="12.75">
      <c r="AC65" s="42"/>
      <c r="AD65" s="39" t="s">
        <v>47</v>
      </c>
      <c r="AE65" s="39"/>
      <c r="AF65" s="39"/>
      <c r="AG65" s="354" t="e">
        <f>#REF!</f>
        <v>#REF!</v>
      </c>
      <c r="AH65" s="354"/>
      <c r="AI65" s="354"/>
      <c r="AJ65" s="354"/>
      <c r="AK65" s="354"/>
      <c r="AL65" s="354"/>
      <c r="AM65" s="354"/>
      <c r="AN65" s="354"/>
      <c r="AO65" s="354"/>
      <c r="AP65" s="354"/>
      <c r="AQ65" s="3"/>
      <c r="AR65" s="3"/>
      <c r="AS65" s="3"/>
      <c r="AT65" s="3"/>
      <c r="AU65" s="3"/>
      <c r="AV65" s="3"/>
      <c r="AW65" s="3"/>
      <c r="AX65" s="3"/>
      <c r="AY65" s="3"/>
      <c r="AZ65" s="3"/>
      <c r="BA65" s="3"/>
      <c r="BB65" s="3"/>
      <c r="BC65" s="3"/>
      <c r="BD65" s="3"/>
      <c r="BE65" s="3"/>
      <c r="BF65" s="3"/>
      <c r="BH65" s="22"/>
      <c r="BI65" s="22"/>
      <c r="BJ65" s="22"/>
      <c r="BK65" s="42"/>
      <c r="BM65" s="39"/>
      <c r="BQ65" s="143"/>
      <c r="BR65" s="39"/>
      <c r="BS65" s="39"/>
    </row>
    <row r="66" spans="29:71" s="4" customFormat="1" ht="4.5" customHeight="1">
      <c r="AC66" s="42"/>
      <c r="AD66" s="39"/>
      <c r="AE66" s="39"/>
      <c r="AF66" s="39"/>
      <c r="AG66" s="39"/>
      <c r="AH66" s="39"/>
      <c r="AI66" s="39"/>
      <c r="AJ66" s="39"/>
      <c r="AK66" s="3"/>
      <c r="AL66" s="3"/>
      <c r="AM66" s="3"/>
      <c r="AN66" s="3"/>
      <c r="AO66" s="3"/>
      <c r="AP66" s="3"/>
      <c r="AQ66" s="3"/>
      <c r="AR66" s="3"/>
      <c r="AS66" s="3"/>
      <c r="AT66" s="3"/>
      <c r="AU66" s="3"/>
      <c r="AV66" s="3"/>
      <c r="AW66" s="3"/>
      <c r="AX66" s="3"/>
      <c r="AY66" s="3"/>
      <c r="AZ66" s="3"/>
      <c r="BA66" s="3"/>
      <c r="BB66" s="3"/>
      <c r="BC66" s="3"/>
      <c r="BD66" s="3"/>
      <c r="BE66" s="3"/>
      <c r="BF66" s="3"/>
      <c r="BH66" s="22"/>
      <c r="BI66" s="22"/>
      <c r="BJ66" s="22"/>
      <c r="BK66" s="42"/>
      <c r="BM66" s="39"/>
      <c r="BQ66" s="143"/>
      <c r="BR66" s="39"/>
      <c r="BS66" s="39"/>
    </row>
    <row r="67" spans="29:71" s="4" customFormat="1" ht="12.75">
      <c r="AC67" s="42"/>
      <c r="AD67" s="39" t="s">
        <v>45</v>
      </c>
      <c r="AE67" s="39"/>
      <c r="AF67" s="39"/>
      <c r="AG67" s="354" t="e">
        <f>#REF!</f>
        <v>#REF!</v>
      </c>
      <c r="AH67" s="354"/>
      <c r="AI67" s="354"/>
      <c r="AJ67" s="354"/>
      <c r="AK67" s="354"/>
      <c r="AL67" s="354"/>
      <c r="AM67" s="354"/>
      <c r="AN67" s="354"/>
      <c r="AO67" s="354"/>
      <c r="AP67" s="354"/>
      <c r="AQ67" s="3"/>
      <c r="AR67" s="3"/>
      <c r="AS67" s="3"/>
      <c r="AT67" s="3"/>
      <c r="AU67" s="3"/>
      <c r="AV67" s="3"/>
      <c r="AW67" s="3"/>
      <c r="AX67" s="3"/>
      <c r="AY67" s="3"/>
      <c r="AZ67" s="3"/>
      <c r="BA67" s="3"/>
      <c r="BB67" s="3"/>
      <c r="BC67" s="3"/>
      <c r="BD67" s="3"/>
      <c r="BE67" s="3"/>
      <c r="BF67" s="3"/>
      <c r="BH67" s="22"/>
      <c r="BI67" s="22"/>
      <c r="BJ67" s="22"/>
      <c r="BK67" s="42"/>
      <c r="BM67" s="39"/>
      <c r="BQ67" s="143"/>
      <c r="BR67" s="39"/>
      <c r="BS67" s="39"/>
    </row>
    <row r="68" spans="29:71" s="4" customFormat="1" ht="4.5" customHeight="1">
      <c r="AC68" s="42"/>
      <c r="AD68" s="39"/>
      <c r="AE68" s="39"/>
      <c r="AF68" s="39"/>
      <c r="AG68" s="39"/>
      <c r="AH68" s="39"/>
      <c r="AI68" s="39"/>
      <c r="AJ68" s="39"/>
      <c r="AK68" s="3"/>
      <c r="AL68" s="3"/>
      <c r="AM68" s="3"/>
      <c r="AN68" s="3"/>
      <c r="AO68" s="3"/>
      <c r="AP68" s="3"/>
      <c r="AQ68" s="3"/>
      <c r="AR68" s="3"/>
      <c r="AS68" s="3"/>
      <c r="AT68" s="3"/>
      <c r="AU68" s="3"/>
      <c r="AV68" s="3"/>
      <c r="AW68" s="3"/>
      <c r="AX68" s="3"/>
      <c r="AY68" s="3"/>
      <c r="AZ68" s="3"/>
      <c r="BA68" s="3"/>
      <c r="BB68" s="3"/>
      <c r="BC68" s="3"/>
      <c r="BD68" s="3"/>
      <c r="BE68" s="3"/>
      <c r="BF68" s="3"/>
      <c r="BH68" s="22"/>
      <c r="BI68" s="22"/>
      <c r="BJ68" s="22"/>
      <c r="BK68" s="42"/>
      <c r="BM68" s="39"/>
      <c r="BQ68" s="143"/>
      <c r="BR68" s="39"/>
      <c r="BS68" s="39"/>
    </row>
    <row r="69" spans="29:71" s="4" customFormat="1" ht="12.75">
      <c r="AC69" s="42"/>
      <c r="AD69" s="39" t="s">
        <v>46</v>
      </c>
      <c r="AE69" s="39"/>
      <c r="AF69" s="39"/>
      <c r="AG69" s="354" t="e">
        <f>#REF!</f>
        <v>#REF!</v>
      </c>
      <c r="AH69" s="354"/>
      <c r="AI69" s="354"/>
      <c r="AJ69" s="354"/>
      <c r="AK69" s="354"/>
      <c r="AL69" s="354"/>
      <c r="AM69" s="354"/>
      <c r="AN69" s="354"/>
      <c r="AO69" s="354"/>
      <c r="AP69" s="354"/>
      <c r="AQ69" s="3"/>
      <c r="AR69" s="3"/>
      <c r="AS69" s="3"/>
      <c r="AT69" s="3"/>
      <c r="AU69" s="3"/>
      <c r="AV69" s="3"/>
      <c r="AW69" s="3"/>
      <c r="AX69" s="3"/>
      <c r="AY69" s="3"/>
      <c r="AZ69" s="3"/>
      <c r="BA69" s="3"/>
      <c r="BB69" s="3"/>
      <c r="BC69" s="3"/>
      <c r="BD69" s="3"/>
      <c r="BE69" s="3"/>
      <c r="BF69" s="3"/>
      <c r="BH69" s="22"/>
      <c r="BI69" s="22"/>
      <c r="BJ69" s="22"/>
      <c r="BK69" s="42"/>
      <c r="BM69" s="39"/>
      <c r="BQ69" s="143"/>
      <c r="BR69" s="39"/>
      <c r="BS69" s="39"/>
    </row>
    <row r="70" spans="29:71" s="4" customFormat="1" ht="4.5" customHeight="1">
      <c r="AC70" s="42"/>
      <c r="AD70" s="39"/>
      <c r="AE70" s="39"/>
      <c r="AF70" s="39"/>
      <c r="AG70" s="39"/>
      <c r="AH70" s="39"/>
      <c r="AI70" s="39"/>
      <c r="AJ70" s="39"/>
      <c r="AK70" s="3"/>
      <c r="AL70" s="3"/>
      <c r="AM70" s="3"/>
      <c r="AN70" s="3"/>
      <c r="AO70" s="3"/>
      <c r="AP70" s="3"/>
      <c r="AQ70" s="3"/>
      <c r="AR70" s="3"/>
      <c r="AS70" s="3"/>
      <c r="AT70" s="3"/>
      <c r="AU70" s="3"/>
      <c r="AV70" s="3"/>
      <c r="AW70" s="3"/>
      <c r="AX70" s="3"/>
      <c r="AY70" s="3"/>
      <c r="AZ70" s="3"/>
      <c r="BA70" s="3"/>
      <c r="BB70" s="3"/>
      <c r="BC70" s="3"/>
      <c r="BD70" s="3"/>
      <c r="BE70" s="3"/>
      <c r="BF70" s="3"/>
      <c r="BH70" s="22"/>
      <c r="BI70" s="22"/>
      <c r="BJ70" s="22"/>
      <c r="BK70" s="42"/>
      <c r="BM70" s="39"/>
      <c r="BQ70" s="143"/>
      <c r="BR70" s="39"/>
      <c r="BS70" s="39"/>
    </row>
    <row r="71" spans="29:75" s="4" customFormat="1" ht="13.5" thickBot="1">
      <c r="AC71" s="22" t="s">
        <v>48</v>
      </c>
      <c r="AD71" s="39"/>
      <c r="AE71" s="39"/>
      <c r="AF71" s="39"/>
      <c r="AG71" s="39"/>
      <c r="AH71" s="39"/>
      <c r="AI71" s="39"/>
      <c r="AJ71" s="39"/>
      <c r="AK71" s="3"/>
      <c r="AL71" s="3"/>
      <c r="AM71" s="3"/>
      <c r="AN71" s="3"/>
      <c r="AO71" s="3"/>
      <c r="AP71" s="3"/>
      <c r="AQ71" s="3"/>
      <c r="AR71" s="3"/>
      <c r="AS71" s="3"/>
      <c r="AT71" s="3"/>
      <c r="AU71" s="3"/>
      <c r="AV71" s="3"/>
      <c r="AW71" s="3"/>
      <c r="AX71" s="3"/>
      <c r="AY71" s="3"/>
      <c r="AZ71" s="3"/>
      <c r="BA71" s="3"/>
      <c r="BB71" s="3"/>
      <c r="BC71" s="70">
        <v>1</v>
      </c>
      <c r="BD71" s="105"/>
      <c r="BE71" s="105"/>
      <c r="BF71" s="116"/>
      <c r="BG71" s="116"/>
      <c r="BH71" s="21"/>
      <c r="BI71" s="107"/>
      <c r="BJ71" s="107"/>
      <c r="BK71" s="101"/>
      <c r="BL71" s="21"/>
      <c r="BM71" s="117">
        <f>IF(BW71=TRUE,1,0)</f>
        <v>0</v>
      </c>
      <c r="BQ71" s="141"/>
      <c r="BR71" s="39"/>
      <c r="BS71" s="39"/>
      <c r="BW71" s="4" t="b">
        <v>0</v>
      </c>
    </row>
    <row r="72" spans="29:71" s="4" customFormat="1" ht="12.75">
      <c r="AC72" s="42" t="s">
        <v>49</v>
      </c>
      <c r="AD72" s="39"/>
      <c r="AE72" s="39"/>
      <c r="AF72" s="39"/>
      <c r="AG72" s="39"/>
      <c r="AH72" s="39"/>
      <c r="AI72" s="39"/>
      <c r="AJ72" s="39"/>
      <c r="AK72" s="3"/>
      <c r="AL72" s="3"/>
      <c r="AM72" s="3"/>
      <c r="AN72" s="3"/>
      <c r="AO72" s="3"/>
      <c r="AP72" s="3"/>
      <c r="AQ72" s="3"/>
      <c r="AR72" s="3"/>
      <c r="AS72" s="3"/>
      <c r="AT72" s="3"/>
      <c r="AU72" s="3"/>
      <c r="AV72" s="3"/>
      <c r="AW72" s="3"/>
      <c r="AX72" s="3"/>
      <c r="AY72" s="3"/>
      <c r="AZ72" s="3"/>
      <c r="BA72" s="3"/>
      <c r="BB72" s="3"/>
      <c r="BC72" s="3"/>
      <c r="BD72" s="3"/>
      <c r="BE72" s="3"/>
      <c r="BF72" s="3"/>
      <c r="BH72" s="22"/>
      <c r="BI72" s="22"/>
      <c r="BJ72" s="22"/>
      <c r="BK72" s="42"/>
      <c r="BM72" s="39"/>
      <c r="BQ72" s="143"/>
      <c r="BR72" s="39"/>
      <c r="BS72" s="39"/>
    </row>
    <row r="73" spans="29:71" s="4" customFormat="1" ht="12.75">
      <c r="AC73" s="42"/>
      <c r="AD73" s="39"/>
      <c r="AE73" s="39"/>
      <c r="AF73" s="39"/>
      <c r="AG73" s="39"/>
      <c r="AH73" s="39"/>
      <c r="AI73" s="39"/>
      <c r="AJ73" s="39"/>
      <c r="AK73" s="3"/>
      <c r="AL73" s="3"/>
      <c r="AM73" s="3"/>
      <c r="AN73" s="3"/>
      <c r="AO73" s="3"/>
      <c r="AP73" s="3"/>
      <c r="AQ73" s="3"/>
      <c r="AR73" s="3"/>
      <c r="AS73" s="3"/>
      <c r="AT73" s="3"/>
      <c r="AU73" s="3"/>
      <c r="AV73" s="3"/>
      <c r="AW73" s="3"/>
      <c r="AX73" s="3"/>
      <c r="AY73" s="3"/>
      <c r="AZ73" s="3"/>
      <c r="BA73" s="3"/>
      <c r="BB73" s="3"/>
      <c r="BC73" s="3"/>
      <c r="BD73" s="3"/>
      <c r="BE73" s="3"/>
      <c r="BF73" s="3"/>
      <c r="BH73" s="22"/>
      <c r="BI73" s="22"/>
      <c r="BJ73" s="22"/>
      <c r="BK73" s="42"/>
      <c r="BM73" s="39"/>
      <c r="BQ73" s="143"/>
      <c r="BR73" s="39"/>
      <c r="BS73" s="39"/>
    </row>
    <row r="74" spans="28:71" s="4" customFormat="1" ht="12.75">
      <c r="AB74" s="131" t="s">
        <v>50</v>
      </c>
      <c r="AC74" s="132"/>
      <c r="AD74" s="133"/>
      <c r="AE74" s="133"/>
      <c r="AF74" s="133"/>
      <c r="AG74" s="133"/>
      <c r="AH74" s="133"/>
      <c r="AI74" s="133"/>
      <c r="AJ74" s="133"/>
      <c r="AK74" s="134"/>
      <c r="AL74" s="134"/>
      <c r="AM74" s="134"/>
      <c r="AN74" s="134"/>
      <c r="AO74" s="134"/>
      <c r="AP74" s="134"/>
      <c r="AQ74" s="134"/>
      <c r="AR74" s="134"/>
      <c r="AS74" s="134"/>
      <c r="AT74" s="134"/>
      <c r="AU74" s="134"/>
      <c r="AV74" s="134"/>
      <c r="AW74" s="129"/>
      <c r="AX74" s="129"/>
      <c r="AY74" s="129"/>
      <c r="AZ74" s="129"/>
      <c r="BA74" s="3"/>
      <c r="BB74" s="3"/>
      <c r="BC74" s="3"/>
      <c r="BD74" s="3"/>
      <c r="BE74" s="3"/>
      <c r="BF74" s="3"/>
      <c r="BH74" s="22"/>
      <c r="BI74" s="22"/>
      <c r="BJ74" s="22"/>
      <c r="BK74" s="42"/>
      <c r="BM74" s="39"/>
      <c r="BQ74" s="143"/>
      <c r="BR74" s="39"/>
      <c r="BS74" s="39"/>
    </row>
    <row r="75" spans="29:71" s="4" customFormat="1" ht="4.5" customHeight="1">
      <c r="AC75" s="42"/>
      <c r="AD75" s="39"/>
      <c r="AE75" s="39"/>
      <c r="AF75" s="39"/>
      <c r="AG75" s="39"/>
      <c r="AH75" s="39"/>
      <c r="AI75" s="39"/>
      <c r="AJ75" s="39"/>
      <c r="AK75" s="3"/>
      <c r="AL75" s="3"/>
      <c r="AM75" s="3"/>
      <c r="AN75" s="3"/>
      <c r="AO75" s="3"/>
      <c r="AP75" s="3"/>
      <c r="AQ75" s="3"/>
      <c r="AR75" s="3"/>
      <c r="AS75" s="3"/>
      <c r="AT75" s="3"/>
      <c r="AU75" s="3"/>
      <c r="AV75" s="3"/>
      <c r="AW75" s="3"/>
      <c r="AX75" s="3"/>
      <c r="AY75" s="3"/>
      <c r="AZ75" s="3"/>
      <c r="BA75" s="3"/>
      <c r="BB75" s="3"/>
      <c r="BC75" s="3"/>
      <c r="BD75" s="3"/>
      <c r="BE75" s="3"/>
      <c r="BF75" s="3"/>
      <c r="BH75" s="22"/>
      <c r="BI75" s="22"/>
      <c r="BJ75" s="22"/>
      <c r="BK75" s="42"/>
      <c r="BM75" s="39"/>
      <c r="BQ75" s="143"/>
      <c r="BR75" s="39"/>
      <c r="BS75" s="39"/>
    </row>
    <row r="76" spans="29:75" s="4" customFormat="1" ht="13.5" thickBot="1">
      <c r="AC76" s="42" t="s">
        <v>51</v>
      </c>
      <c r="AD76" s="39"/>
      <c r="AE76" s="39"/>
      <c r="AF76" s="39"/>
      <c r="AG76" s="39"/>
      <c r="AH76" s="39"/>
      <c r="AI76" s="39"/>
      <c r="AJ76" s="39"/>
      <c r="AK76" s="3"/>
      <c r="AL76" s="3"/>
      <c r="AM76" s="3"/>
      <c r="AN76" s="3"/>
      <c r="AO76" s="3"/>
      <c r="AP76" s="3"/>
      <c r="AQ76" s="3"/>
      <c r="AR76" s="3"/>
      <c r="AS76" s="3"/>
      <c r="AT76" s="3"/>
      <c r="AU76" s="3"/>
      <c r="AV76" s="3"/>
      <c r="AW76" s="3"/>
      <c r="AX76" s="3"/>
      <c r="AY76" s="3"/>
      <c r="AZ76" s="3"/>
      <c r="BA76" s="3"/>
      <c r="BB76" s="3"/>
      <c r="BC76" s="70">
        <v>1</v>
      </c>
      <c r="BD76" s="105"/>
      <c r="BE76" s="105"/>
      <c r="BF76" s="116"/>
      <c r="BG76" s="116"/>
      <c r="BH76" s="21"/>
      <c r="BI76" s="107"/>
      <c r="BJ76" s="107"/>
      <c r="BK76" s="101"/>
      <c r="BL76" s="21"/>
      <c r="BM76" s="117">
        <f>IF(BW76=TRUE,1,0)</f>
        <v>0</v>
      </c>
      <c r="BQ76" s="141"/>
      <c r="BR76" s="39"/>
      <c r="BS76" s="39"/>
      <c r="BW76" s="4" t="b">
        <v>0</v>
      </c>
    </row>
    <row r="77" spans="29:71" s="4" customFormat="1" ht="4.5" customHeight="1">
      <c r="AC77" s="42"/>
      <c r="AD77" s="39"/>
      <c r="AE77" s="39"/>
      <c r="AF77" s="39"/>
      <c r="AG77" s="39"/>
      <c r="AH77" s="39"/>
      <c r="AI77" s="39"/>
      <c r="AJ77" s="39"/>
      <c r="AK77" s="3"/>
      <c r="AL77" s="3"/>
      <c r="AM77" s="3"/>
      <c r="AN77" s="3"/>
      <c r="AO77" s="3"/>
      <c r="AP77" s="3"/>
      <c r="AQ77" s="3"/>
      <c r="AR77" s="3"/>
      <c r="AS77" s="3"/>
      <c r="AT77" s="3"/>
      <c r="AU77" s="3"/>
      <c r="AV77" s="3"/>
      <c r="AW77" s="3"/>
      <c r="AX77" s="3"/>
      <c r="AY77" s="3"/>
      <c r="AZ77" s="3"/>
      <c r="BA77" s="3"/>
      <c r="BB77" s="3"/>
      <c r="BC77" s="3"/>
      <c r="BD77" s="3"/>
      <c r="BE77" s="3"/>
      <c r="BF77" s="3"/>
      <c r="BH77" s="22"/>
      <c r="BI77" s="22"/>
      <c r="BJ77" s="22"/>
      <c r="BK77" s="42"/>
      <c r="BM77" s="39"/>
      <c r="BQ77" s="143"/>
      <c r="BR77" s="39"/>
      <c r="BS77" s="39"/>
    </row>
    <row r="78" spans="29:71" s="4" customFormat="1" ht="12.75">
      <c r="AC78" s="42"/>
      <c r="AD78" s="39" t="s">
        <v>52</v>
      </c>
      <c r="AE78" s="39"/>
      <c r="AF78" s="39"/>
      <c r="AG78" s="39"/>
      <c r="AH78" s="39"/>
      <c r="AI78" s="39"/>
      <c r="AJ78" s="39"/>
      <c r="AK78" s="3"/>
      <c r="AL78" s="3"/>
      <c r="AM78" s="3"/>
      <c r="AN78" s="3"/>
      <c r="AO78" s="534" t="e">
        <f>#REF!+#REF!</f>
        <v>#REF!</v>
      </c>
      <c r="AP78" s="534"/>
      <c r="AQ78" s="534"/>
      <c r="AR78" s="534"/>
      <c r="AS78" s="534"/>
      <c r="AT78" s="534"/>
      <c r="AU78" s="534"/>
      <c r="AV78" s="3"/>
      <c r="AW78" s="3"/>
      <c r="AX78" s="3"/>
      <c r="AY78" s="3"/>
      <c r="AZ78" s="3"/>
      <c r="BA78" s="3"/>
      <c r="BB78" s="3"/>
      <c r="BC78" s="3"/>
      <c r="BD78" s="3"/>
      <c r="BE78" s="3"/>
      <c r="BF78" s="3"/>
      <c r="BH78" s="22"/>
      <c r="BI78" s="22"/>
      <c r="BJ78" s="22"/>
      <c r="BK78" s="42"/>
      <c r="BM78" s="39"/>
      <c r="BQ78" s="143"/>
      <c r="BR78" s="39"/>
      <c r="BS78" s="39"/>
    </row>
    <row r="79" spans="29:71" s="4" customFormat="1" ht="4.5" customHeight="1">
      <c r="AC79" s="42"/>
      <c r="AD79" s="39"/>
      <c r="AE79" s="39"/>
      <c r="AF79" s="39"/>
      <c r="AG79" s="39"/>
      <c r="AH79" s="39"/>
      <c r="AI79" s="39"/>
      <c r="AJ79" s="39"/>
      <c r="AK79" s="3"/>
      <c r="AL79" s="3"/>
      <c r="AM79" s="3"/>
      <c r="AN79" s="3"/>
      <c r="AO79" s="3"/>
      <c r="AP79" s="3"/>
      <c r="AQ79" s="3"/>
      <c r="AR79" s="3"/>
      <c r="AS79" s="3"/>
      <c r="AT79" s="3"/>
      <c r="AU79" s="3"/>
      <c r="AV79" s="3"/>
      <c r="AW79" s="3"/>
      <c r="AX79" s="3"/>
      <c r="AY79" s="3"/>
      <c r="AZ79" s="3"/>
      <c r="BA79" s="3"/>
      <c r="BB79" s="3"/>
      <c r="BC79" s="3"/>
      <c r="BD79" s="3"/>
      <c r="BE79" s="3"/>
      <c r="BF79" s="3"/>
      <c r="BH79" s="22"/>
      <c r="BI79" s="22"/>
      <c r="BJ79" s="22"/>
      <c r="BK79" s="42"/>
      <c r="BM79" s="39"/>
      <c r="BQ79" s="143"/>
      <c r="BR79" s="39"/>
      <c r="BS79" s="39"/>
    </row>
    <row r="80" spans="29:71" s="4" customFormat="1" ht="12.75">
      <c r="AC80" s="42"/>
      <c r="AD80" s="39" t="s">
        <v>41</v>
      </c>
      <c r="AE80" s="39"/>
      <c r="AF80" s="39"/>
      <c r="AG80" s="39"/>
      <c r="AH80" s="39"/>
      <c r="AI80" s="39"/>
      <c r="AJ80" s="39"/>
      <c r="AK80" s="3"/>
      <c r="AL80" s="108"/>
      <c r="AM80" s="108"/>
      <c r="AN80" s="108"/>
      <c r="AO80" s="534" t="e">
        <f>#REF!</f>
        <v>#REF!</v>
      </c>
      <c r="AP80" s="534"/>
      <c r="AQ80" s="534"/>
      <c r="AR80" s="534"/>
      <c r="AS80" s="534"/>
      <c r="AT80" s="534"/>
      <c r="AU80" s="534"/>
      <c r="AV80" s="3"/>
      <c r="AW80" s="3"/>
      <c r="AX80" s="3"/>
      <c r="AY80" s="3"/>
      <c r="AZ80" s="3"/>
      <c r="BA80" s="3"/>
      <c r="BB80" s="3"/>
      <c r="BC80" s="3"/>
      <c r="BD80" s="3"/>
      <c r="BE80" s="3"/>
      <c r="BF80" s="3"/>
      <c r="BH80" s="22"/>
      <c r="BI80" s="22"/>
      <c r="BJ80" s="22"/>
      <c r="BK80" s="42"/>
      <c r="BM80" s="39"/>
      <c r="BQ80" s="143"/>
      <c r="BR80" s="39"/>
      <c r="BS80" s="39"/>
    </row>
    <row r="81" spans="29:69" s="4" customFormat="1" ht="4.5" customHeight="1">
      <c r="AC81" s="42"/>
      <c r="AD81" s="39"/>
      <c r="AE81" s="39"/>
      <c r="AF81" s="39"/>
      <c r="AG81" s="39"/>
      <c r="AH81" s="39"/>
      <c r="AI81" s="39"/>
      <c r="AJ81" s="39"/>
      <c r="AK81" s="3"/>
      <c r="AL81" s="3"/>
      <c r="AM81" s="3"/>
      <c r="AN81" s="3"/>
      <c r="AO81" s="3"/>
      <c r="AP81" s="3"/>
      <c r="AQ81" s="3"/>
      <c r="AR81" s="3"/>
      <c r="AS81" s="3"/>
      <c r="AT81" s="3"/>
      <c r="AU81" s="3"/>
      <c r="AV81" s="3"/>
      <c r="AW81" s="3"/>
      <c r="AX81" s="3"/>
      <c r="AY81" s="3"/>
      <c r="AZ81" s="3"/>
      <c r="BA81" s="3"/>
      <c r="BB81" s="3"/>
      <c r="BC81" s="3"/>
      <c r="BD81" s="3"/>
      <c r="BE81" s="3"/>
      <c r="BF81" s="3"/>
      <c r="BH81" s="22"/>
      <c r="BI81" s="22"/>
      <c r="BJ81" s="22"/>
      <c r="BK81" s="42"/>
      <c r="BM81" s="39"/>
      <c r="BQ81" s="143"/>
    </row>
    <row r="82" spans="29:69" s="4" customFormat="1" ht="12.75">
      <c r="AC82" s="42"/>
      <c r="AD82" s="39" t="s">
        <v>42</v>
      </c>
      <c r="AE82" s="39"/>
      <c r="AF82" s="39"/>
      <c r="AG82" s="39"/>
      <c r="AH82" s="39"/>
      <c r="AI82" s="39"/>
      <c r="AJ82" s="39"/>
      <c r="AK82" s="3"/>
      <c r="AL82" s="3"/>
      <c r="AM82" s="3"/>
      <c r="AN82" s="3"/>
      <c r="AO82" s="533" t="e">
        <f>AO78/AO80</f>
        <v>#REF!</v>
      </c>
      <c r="AP82" s="533"/>
      <c r="AQ82" s="3"/>
      <c r="AR82" s="3"/>
      <c r="AS82" s="3"/>
      <c r="AT82" s="3"/>
      <c r="AU82" s="3"/>
      <c r="AV82" s="3"/>
      <c r="AW82" s="3"/>
      <c r="AX82" s="3"/>
      <c r="AY82" s="3"/>
      <c r="AZ82" s="3"/>
      <c r="BA82" s="3"/>
      <c r="BB82" s="3"/>
      <c r="BC82" s="3"/>
      <c r="BD82" s="3"/>
      <c r="BE82" s="3"/>
      <c r="BF82" s="3"/>
      <c r="BH82" s="22"/>
      <c r="BI82" s="22"/>
      <c r="BJ82" s="22"/>
      <c r="BK82" s="42"/>
      <c r="BM82" s="39"/>
      <c r="BQ82" s="143"/>
    </row>
    <row r="83" spans="29:69" s="4" customFormat="1" ht="4.5" customHeight="1">
      <c r="AC83" s="42"/>
      <c r="AD83" s="39"/>
      <c r="AE83" s="39"/>
      <c r="AF83" s="39"/>
      <c r="AG83" s="39"/>
      <c r="AH83" s="39"/>
      <c r="AI83" s="39"/>
      <c r="AJ83" s="39"/>
      <c r="AK83" s="3"/>
      <c r="AL83" s="3"/>
      <c r="AM83" s="3"/>
      <c r="AN83" s="3"/>
      <c r="AO83" s="3"/>
      <c r="AP83" s="3"/>
      <c r="AQ83" s="3"/>
      <c r="AR83" s="3"/>
      <c r="AS83" s="3"/>
      <c r="AT83" s="3"/>
      <c r="AU83" s="3"/>
      <c r="AV83" s="3"/>
      <c r="AW83" s="3"/>
      <c r="AX83" s="3"/>
      <c r="AY83" s="3"/>
      <c r="AZ83" s="3"/>
      <c r="BA83" s="3"/>
      <c r="BB83" s="3"/>
      <c r="BC83" s="3"/>
      <c r="BD83" s="3"/>
      <c r="BE83" s="3"/>
      <c r="BF83" s="3"/>
      <c r="BH83" s="22"/>
      <c r="BI83" s="22"/>
      <c r="BJ83" s="22"/>
      <c r="BK83" s="42"/>
      <c r="BM83" s="39"/>
      <c r="BQ83" s="143"/>
    </row>
    <row r="84" spans="29:69" s="4" customFormat="1" ht="12.75">
      <c r="AC84" s="22" t="s">
        <v>53</v>
      </c>
      <c r="AD84" s="39"/>
      <c r="AE84" s="39"/>
      <c r="AF84" s="39"/>
      <c r="AG84" s="39"/>
      <c r="AH84" s="39"/>
      <c r="AI84" s="39"/>
      <c r="AJ84" s="39"/>
      <c r="AK84" s="3"/>
      <c r="AL84" s="3"/>
      <c r="AM84" s="3"/>
      <c r="AN84" s="3"/>
      <c r="AO84" s="3"/>
      <c r="AP84" s="3"/>
      <c r="AQ84" s="3"/>
      <c r="AR84" s="3"/>
      <c r="AS84" s="3"/>
      <c r="AT84" s="3"/>
      <c r="AU84" s="3"/>
      <c r="AV84" s="3"/>
      <c r="AW84" s="3"/>
      <c r="AX84" s="3"/>
      <c r="AY84" s="3"/>
      <c r="AZ84" s="3"/>
      <c r="BA84" s="3"/>
      <c r="BB84" s="3"/>
      <c r="BC84" s="3"/>
      <c r="BD84" s="3"/>
      <c r="BE84" s="3"/>
      <c r="BF84" s="3"/>
      <c r="BH84" s="22"/>
      <c r="BI84" s="22"/>
      <c r="BJ84" s="22"/>
      <c r="BK84" s="42"/>
      <c r="BM84" s="39"/>
      <c r="BQ84" s="143"/>
    </row>
    <row r="85" spans="29:69" s="4" customFormat="1" ht="4.5" customHeight="1">
      <c r="AC85" s="42"/>
      <c r="AD85" s="39"/>
      <c r="AE85" s="39"/>
      <c r="AF85" s="39"/>
      <c r="AG85" s="39"/>
      <c r="AH85" s="39"/>
      <c r="AI85" s="39"/>
      <c r="AJ85" s="39"/>
      <c r="AK85" s="3"/>
      <c r="AL85" s="3"/>
      <c r="AM85" s="3"/>
      <c r="AN85" s="3"/>
      <c r="AO85" s="3"/>
      <c r="AP85" s="3"/>
      <c r="AQ85" s="3"/>
      <c r="AR85" s="3"/>
      <c r="AS85" s="3"/>
      <c r="AT85" s="3"/>
      <c r="AU85" s="3"/>
      <c r="AV85" s="3"/>
      <c r="AW85" s="3"/>
      <c r="AX85" s="3"/>
      <c r="AY85" s="3"/>
      <c r="AZ85" s="3"/>
      <c r="BA85" s="3"/>
      <c r="BD85" s="3"/>
      <c r="BE85" s="3"/>
      <c r="BF85" s="3"/>
      <c r="BH85" s="22"/>
      <c r="BI85" s="22"/>
      <c r="BJ85" s="22"/>
      <c r="BK85" s="42"/>
      <c r="BM85" s="39"/>
      <c r="BQ85" s="143"/>
    </row>
    <row r="86" spans="29:69" s="61" customFormat="1" ht="12.75">
      <c r="AC86" s="49"/>
      <c r="AD86" s="39" t="s">
        <v>54</v>
      </c>
      <c r="AE86" s="39"/>
      <c r="AF86" s="39"/>
      <c r="AG86" s="39"/>
      <c r="AH86" s="39"/>
      <c r="AI86" s="39"/>
      <c r="AJ86" s="39"/>
      <c r="AK86" s="39"/>
      <c r="AL86" s="39"/>
      <c r="AM86" s="39"/>
      <c r="AN86" s="39"/>
      <c r="AO86" s="533">
        <f>BM31</f>
        <v>0</v>
      </c>
      <c r="AP86" s="533"/>
      <c r="AQ86" s="39"/>
      <c r="AR86" s="39"/>
      <c r="AS86" s="39"/>
      <c r="AT86" s="39"/>
      <c r="AU86" s="39"/>
      <c r="AV86" s="39"/>
      <c r="AW86" s="39"/>
      <c r="AX86" s="39"/>
      <c r="AY86" s="39"/>
      <c r="AZ86" s="39"/>
      <c r="BA86" s="39"/>
      <c r="BB86" s="39"/>
      <c r="BK86" s="39"/>
      <c r="BQ86" s="145"/>
    </row>
    <row r="87" spans="29:69" ht="6" customHeight="1">
      <c r="AC87" s="17"/>
      <c r="BH87" s="17"/>
      <c r="BI87" s="17"/>
      <c r="BJ87" s="17"/>
      <c r="BK87" s="76"/>
      <c r="BM87" s="5"/>
      <c r="BQ87" s="143"/>
    </row>
    <row r="88" spans="29:75" ht="13.5" thickBot="1">
      <c r="AC88" s="17"/>
      <c r="AD88" s="127"/>
      <c r="BC88" s="70">
        <v>3</v>
      </c>
      <c r="BD88" s="105"/>
      <c r="BE88" s="105"/>
      <c r="BF88" s="116"/>
      <c r="BG88" s="116"/>
      <c r="BH88" s="21"/>
      <c r="BI88" s="107"/>
      <c r="BJ88" s="107"/>
      <c r="BK88" s="101"/>
      <c r="BL88" s="21"/>
      <c r="BM88" s="117">
        <f>IF(BW88=TRUE,3,0)</f>
        <v>0</v>
      </c>
      <c r="BQ88" s="141"/>
      <c r="BW88" t="b">
        <v>0</v>
      </c>
    </row>
    <row r="89" spans="29:69" ht="6" customHeight="1">
      <c r="AC89" s="17"/>
      <c r="BQ89" s="146"/>
    </row>
    <row r="90" spans="29:75" ht="13.5" thickBot="1">
      <c r="AC90" s="17"/>
      <c r="AD90" s="127"/>
      <c r="BC90" s="70">
        <v>4</v>
      </c>
      <c r="BD90" s="105"/>
      <c r="BE90" s="105"/>
      <c r="BF90" s="116"/>
      <c r="BG90" s="116"/>
      <c r="BH90" s="21"/>
      <c r="BI90" s="107"/>
      <c r="BJ90" s="107"/>
      <c r="BK90" s="101"/>
      <c r="BL90" s="21"/>
      <c r="BM90" s="117">
        <f>IF(BW90=TRUE,4,0)</f>
        <v>0</v>
      </c>
      <c r="BQ90" s="141"/>
      <c r="BW90" t="b">
        <v>0</v>
      </c>
    </row>
    <row r="91" spans="29:69" ht="12.75">
      <c r="AC91" s="17"/>
      <c r="BH91" s="17"/>
      <c r="BI91" s="17"/>
      <c r="BJ91" s="17"/>
      <c r="BK91" s="76"/>
      <c r="BM91" s="5"/>
      <c r="BQ91" s="143"/>
    </row>
    <row r="92" spans="28:69" ht="12.75">
      <c r="AB92" s="131" t="s">
        <v>73</v>
      </c>
      <c r="AC92" s="135"/>
      <c r="AD92" s="135"/>
      <c r="AE92" s="135"/>
      <c r="AF92" s="135"/>
      <c r="AG92" s="135"/>
      <c r="AH92" s="135"/>
      <c r="AI92" s="135"/>
      <c r="AJ92" s="135"/>
      <c r="AK92" s="135"/>
      <c r="AL92" s="135"/>
      <c r="AM92" s="135"/>
      <c r="AN92" s="136"/>
      <c r="AO92" s="136"/>
      <c r="AP92" s="136"/>
      <c r="AQ92" s="136"/>
      <c r="AR92" s="136"/>
      <c r="AS92" s="136"/>
      <c r="AT92" s="136"/>
      <c r="AU92" s="136"/>
      <c r="AV92" s="136"/>
      <c r="AW92" s="136"/>
      <c r="AX92" s="136"/>
      <c r="AY92" s="136"/>
      <c r="AZ92" s="136"/>
      <c r="BH92" s="17"/>
      <c r="BI92" s="17"/>
      <c r="BJ92" s="17"/>
      <c r="BK92" s="76"/>
      <c r="BM92" s="5"/>
      <c r="BQ92" s="143"/>
    </row>
    <row r="93" spans="29:69" s="4" customFormat="1" ht="4.5" customHeight="1">
      <c r="AC93" s="42"/>
      <c r="AD93" s="39"/>
      <c r="AE93" s="39"/>
      <c r="AF93" s="39"/>
      <c r="AG93" s="39"/>
      <c r="AH93" s="39"/>
      <c r="AI93" s="39"/>
      <c r="AJ93" s="39"/>
      <c r="AK93" s="3"/>
      <c r="AL93" s="3"/>
      <c r="AM93" s="3"/>
      <c r="AN93" s="3"/>
      <c r="AO93" s="3"/>
      <c r="AP93" s="3"/>
      <c r="AQ93" s="3"/>
      <c r="AR93" s="3"/>
      <c r="AS93" s="3"/>
      <c r="AT93" s="3"/>
      <c r="AU93" s="3"/>
      <c r="AV93" s="3"/>
      <c r="AW93" s="3"/>
      <c r="AX93" s="3"/>
      <c r="AY93" s="3"/>
      <c r="AZ93" s="3"/>
      <c r="BA93" s="3"/>
      <c r="BB93" s="3"/>
      <c r="BC93" s="3"/>
      <c r="BD93" s="3"/>
      <c r="BE93" s="3"/>
      <c r="BF93" s="3"/>
      <c r="BH93" s="22"/>
      <c r="BI93" s="22"/>
      <c r="BJ93" s="22"/>
      <c r="BK93" s="42"/>
      <c r="BQ93" s="146"/>
    </row>
    <row r="94" spans="30:75" s="4" customFormat="1" ht="13.5" thickBot="1">
      <c r="AD94" s="127"/>
      <c r="AE94" s="4" t="s">
        <v>29</v>
      </c>
      <c r="BC94" s="70">
        <v>1</v>
      </c>
      <c r="BD94" s="105"/>
      <c r="BE94" s="105"/>
      <c r="BF94" s="116"/>
      <c r="BG94" s="116"/>
      <c r="BH94" s="21"/>
      <c r="BI94" s="107"/>
      <c r="BJ94" s="107"/>
      <c r="BK94" s="101"/>
      <c r="BL94" s="21"/>
      <c r="BM94" s="117">
        <f>IF(BW94=TRUE,1,0)</f>
        <v>0</v>
      </c>
      <c r="BQ94" s="141"/>
      <c r="BW94" s="4" t="b">
        <v>0</v>
      </c>
    </row>
    <row r="95" spans="30:69" s="4" customFormat="1" ht="4.5" customHeight="1">
      <c r="AD95" s="22"/>
      <c r="BH95" s="22"/>
      <c r="BI95" s="22"/>
      <c r="BJ95" s="22"/>
      <c r="BK95" s="42"/>
      <c r="BQ95" s="146"/>
    </row>
    <row r="96" spans="30:75" s="4" customFormat="1" ht="13.5" thickBot="1">
      <c r="AD96" s="127"/>
      <c r="AE96" s="4" t="s">
        <v>30</v>
      </c>
      <c r="BC96" s="70">
        <v>1</v>
      </c>
      <c r="BD96" s="105"/>
      <c r="BE96" s="105"/>
      <c r="BF96" s="116"/>
      <c r="BG96" s="116"/>
      <c r="BH96" s="21"/>
      <c r="BI96" s="107"/>
      <c r="BJ96" s="107"/>
      <c r="BK96" s="101"/>
      <c r="BL96" s="21"/>
      <c r="BM96" s="117">
        <f>IF(BW96=TRUE,1,0)</f>
        <v>0</v>
      </c>
      <c r="BQ96" s="141"/>
      <c r="BW96" s="4" t="b">
        <v>0</v>
      </c>
    </row>
    <row r="97" spans="30:69" s="4" customFormat="1" ht="4.5" customHeight="1">
      <c r="AD97" s="22"/>
      <c r="BH97" s="22"/>
      <c r="BI97" s="22"/>
      <c r="BJ97" s="22"/>
      <c r="BK97" s="42"/>
      <c r="BQ97" s="146"/>
    </row>
    <row r="98" spans="30:75" s="4" customFormat="1" ht="13.5" thickBot="1">
      <c r="AD98" s="127"/>
      <c r="AE98" s="4" t="s">
        <v>31</v>
      </c>
      <c r="BC98" s="70">
        <v>1</v>
      </c>
      <c r="BD98" s="105"/>
      <c r="BE98" s="105"/>
      <c r="BF98" s="116"/>
      <c r="BG98" s="116"/>
      <c r="BH98" s="21"/>
      <c r="BI98" s="107"/>
      <c r="BJ98" s="107"/>
      <c r="BK98" s="101"/>
      <c r="BL98" s="21"/>
      <c r="BM98" s="117">
        <f>IF(BW98=TRUE,1,0)</f>
        <v>0</v>
      </c>
      <c r="BQ98" s="141"/>
      <c r="BW98" s="4" t="b">
        <v>0</v>
      </c>
    </row>
    <row r="99" spans="30:69" s="4" customFormat="1" ht="4.5" customHeight="1">
      <c r="AD99" s="22"/>
      <c r="BH99" s="22"/>
      <c r="BI99" s="22"/>
      <c r="BJ99" s="22"/>
      <c r="BK99" s="42"/>
      <c r="BQ99" s="146"/>
    </row>
    <row r="100" spans="30:75" s="4" customFormat="1" ht="13.5" thickBot="1">
      <c r="AD100" s="127"/>
      <c r="AE100" s="4" t="s">
        <v>32</v>
      </c>
      <c r="BC100" s="70">
        <v>1</v>
      </c>
      <c r="BD100" s="105"/>
      <c r="BE100" s="105"/>
      <c r="BF100" s="116"/>
      <c r="BG100" s="116"/>
      <c r="BH100" s="21"/>
      <c r="BI100" s="107"/>
      <c r="BJ100" s="107"/>
      <c r="BK100" s="101"/>
      <c r="BL100" s="21"/>
      <c r="BM100" s="117">
        <f>IF(BW100=TRUE,1,0)</f>
        <v>0</v>
      </c>
      <c r="BQ100" s="141"/>
      <c r="BW100" s="4" t="b">
        <v>0</v>
      </c>
    </row>
    <row r="101" spans="30:69" s="4" customFormat="1" ht="4.5" customHeight="1">
      <c r="AD101" s="22"/>
      <c r="BH101" s="22"/>
      <c r="BI101" s="22"/>
      <c r="BJ101" s="22"/>
      <c r="BK101" s="42"/>
      <c r="BM101" s="61"/>
      <c r="BQ101" s="145"/>
    </row>
    <row r="102" spans="30:75" s="4" customFormat="1" ht="13.5" thickBot="1">
      <c r="AD102" s="127"/>
      <c r="AE102" s="4" t="s">
        <v>33</v>
      </c>
      <c r="BC102" s="70">
        <v>1</v>
      </c>
      <c r="BD102" s="105"/>
      <c r="BE102" s="105"/>
      <c r="BF102" s="116"/>
      <c r="BG102" s="116"/>
      <c r="BH102" s="21"/>
      <c r="BI102" s="107"/>
      <c r="BJ102" s="107"/>
      <c r="BK102" s="101"/>
      <c r="BL102" s="21"/>
      <c r="BM102" s="117">
        <f>IF(BW102=TRUE,1,0)</f>
        <v>0</v>
      </c>
      <c r="BQ102" s="141"/>
      <c r="BW102" s="4" t="b">
        <v>0</v>
      </c>
    </row>
    <row r="103" spans="30:69" s="4" customFormat="1" ht="4.5" customHeight="1">
      <c r="AD103" s="22"/>
      <c r="BH103" s="22"/>
      <c r="BI103" s="22"/>
      <c r="BJ103" s="22"/>
      <c r="BK103" s="42"/>
      <c r="BM103" s="61"/>
      <c r="BQ103" s="145"/>
    </row>
    <row r="104" spans="30:75" s="4" customFormat="1" ht="13.5" thickBot="1">
      <c r="AD104" s="127"/>
      <c r="AE104" s="4" t="s">
        <v>34</v>
      </c>
      <c r="BC104" s="70">
        <v>1</v>
      </c>
      <c r="BD104" s="105"/>
      <c r="BE104" s="105"/>
      <c r="BF104" s="116"/>
      <c r="BG104" s="116"/>
      <c r="BH104" s="21"/>
      <c r="BI104" s="107"/>
      <c r="BJ104" s="107"/>
      <c r="BK104" s="101"/>
      <c r="BL104" s="21"/>
      <c r="BM104" s="117">
        <f>IF(BW104=TRUE,1,0)</f>
        <v>0</v>
      </c>
      <c r="BQ104" s="141"/>
      <c r="BW104" s="4" t="b">
        <v>0</v>
      </c>
    </row>
    <row r="105" spans="29:69" ht="6" customHeight="1">
      <c r="AC105" s="17"/>
      <c r="BH105" s="17"/>
      <c r="BI105" s="17"/>
      <c r="BJ105" s="17"/>
      <c r="BK105" s="76"/>
      <c r="BM105" s="8"/>
      <c r="BQ105" s="145"/>
    </row>
    <row r="106" spans="30:69" ht="13.5" thickBot="1">
      <c r="AD106" s="109" t="s">
        <v>55</v>
      </c>
      <c r="AE106" s="4"/>
      <c r="AF106" s="4"/>
      <c r="AG106" s="4"/>
      <c r="AH106" s="4"/>
      <c r="AI106" s="4"/>
      <c r="AJ106" s="4"/>
      <c r="AK106" s="4"/>
      <c r="AL106" s="4"/>
      <c r="AM106" s="4"/>
      <c r="BI106" s="57" t="s">
        <v>56</v>
      </c>
      <c r="BJ106" s="57"/>
      <c r="BK106" s="111"/>
      <c r="BL106" s="57"/>
      <c r="BM106" s="120">
        <f>BM94+BM96+BM98+BM100+BM102+BM104</f>
        <v>0</v>
      </c>
      <c r="BO106" s="110">
        <f>IF(BM106&gt;3,"Erreur","")</f>
      </c>
      <c r="BQ106" s="141">
        <f>BQ94+BQ96+BQ98+BQ100+BQ102+BQ104</f>
        <v>0</v>
      </c>
    </row>
    <row r="107" ht="12.75">
      <c r="BQ107" s="146"/>
    </row>
    <row r="108" spans="28:69" s="126" customFormat="1" ht="15" customHeight="1" thickBot="1">
      <c r="AB108" s="530" t="s">
        <v>0</v>
      </c>
      <c r="AC108" s="531"/>
      <c r="AD108" s="531"/>
      <c r="AE108" s="531"/>
      <c r="AF108" s="531"/>
      <c r="AG108" s="531"/>
      <c r="AH108" s="531"/>
      <c r="AI108" s="531"/>
      <c r="AJ108" s="531"/>
      <c r="AK108" s="531"/>
      <c r="AL108" s="531"/>
      <c r="AM108" s="531"/>
      <c r="AN108" s="531"/>
      <c r="AO108" s="531"/>
      <c r="AP108" s="531"/>
      <c r="AQ108" s="531"/>
      <c r="AR108" s="531"/>
      <c r="AS108" s="531"/>
      <c r="AT108" s="531"/>
      <c r="AU108" s="531"/>
      <c r="AV108" s="531"/>
      <c r="AW108" s="531"/>
      <c r="AX108" s="531"/>
      <c r="AY108" s="531"/>
      <c r="AZ108" s="531"/>
      <c r="BA108" s="531"/>
      <c r="BB108" s="531"/>
      <c r="BC108" s="531"/>
      <c r="BD108" s="531"/>
      <c r="BE108" s="531"/>
      <c r="BF108" s="531"/>
      <c r="BG108" s="531"/>
      <c r="BH108" s="531"/>
      <c r="BI108" s="531"/>
      <c r="BJ108" s="532"/>
      <c r="BK108" s="125"/>
      <c r="BM108" s="124">
        <f>BM40+BM45+BM47+BM51+BM53+BM61+BM63+BM71+BM76+BM88+BM90+BM106</f>
        <v>0</v>
      </c>
      <c r="BQ108" s="141">
        <f>BQ40+BQ45+BQ47+BQ51+BQ53+BQ61+BQ63+BQ71+BQ76+BQ88+BQ90+BQ106</f>
        <v>0</v>
      </c>
    </row>
    <row r="111" spans="28:71" s="20" customFormat="1" ht="45" customHeight="1" thickBot="1">
      <c r="AB111" s="524" t="s">
        <v>10</v>
      </c>
      <c r="AC111" s="525"/>
      <c r="AD111" s="525"/>
      <c r="AE111" s="525"/>
      <c r="AF111" s="525"/>
      <c r="AG111" s="525"/>
      <c r="AH111" s="525"/>
      <c r="AI111" s="525"/>
      <c r="AJ111" s="525"/>
      <c r="AK111" s="525"/>
      <c r="AL111" s="525"/>
      <c r="AM111" s="525"/>
      <c r="AN111" s="525"/>
      <c r="AO111" s="525"/>
      <c r="AP111" s="525"/>
      <c r="AQ111" s="525"/>
      <c r="AR111" s="525"/>
      <c r="AS111" s="525"/>
      <c r="AT111" s="525"/>
      <c r="AU111" s="525"/>
      <c r="AV111" s="525"/>
      <c r="AW111" s="525"/>
      <c r="AX111" s="525"/>
      <c r="AY111" s="525"/>
      <c r="AZ111" s="526"/>
      <c r="BA111" s="35"/>
      <c r="BB111" s="518" t="s">
        <v>28</v>
      </c>
      <c r="BC111" s="519"/>
      <c r="BD111" s="520"/>
      <c r="BE111" s="102"/>
      <c r="BF111" s="102"/>
      <c r="BG111" s="102"/>
      <c r="BH111" s="102"/>
      <c r="BI111" s="102"/>
      <c r="BJ111" s="102"/>
      <c r="BK111" s="102"/>
      <c r="BL111" s="527" t="s">
        <v>1</v>
      </c>
      <c r="BM111" s="528"/>
      <c r="BN111" s="529"/>
      <c r="BO111" s="102"/>
      <c r="BP111" s="521" t="s">
        <v>60</v>
      </c>
      <c r="BQ111" s="522"/>
      <c r="BR111" s="523"/>
      <c r="BS111" s="102"/>
    </row>
    <row r="113" spans="28:69" ht="13.5" thickBot="1">
      <c r="AB113" s="1" t="s">
        <v>14</v>
      </c>
      <c r="AZ113" s="147" t="s">
        <v>5</v>
      </c>
      <c r="BC113" s="70">
        <v>11</v>
      </c>
      <c r="BM113" s="122">
        <f>BM93+BM95+BM97+BM99+BM101</f>
        <v>0</v>
      </c>
      <c r="BQ113" s="141"/>
    </row>
    <row r="115" spans="28:69" ht="13.5" thickBot="1">
      <c r="AB115" s="1" t="s">
        <v>15</v>
      </c>
      <c r="AZ115" s="147" t="s">
        <v>5</v>
      </c>
      <c r="BC115" s="70">
        <v>14</v>
      </c>
      <c r="BM115" s="124">
        <f>BM46+BM50+BM54+BM59+BM61+BM69+BM71+BM78+BM84+BM95+BM97+BM112</f>
        <v>0</v>
      </c>
      <c r="BQ115" s="141"/>
    </row>
    <row r="117" spans="28:41" ht="12.75">
      <c r="AB117" s="1" t="s">
        <v>6</v>
      </c>
      <c r="AN117" s="513" t="str">
        <f>IF(AND(BM113&gt;=11,BM115&gt;=14),"OUI","NON")</f>
        <v>NON</v>
      </c>
      <c r="AO117" s="513"/>
    </row>
    <row r="119" ht="12.75">
      <c r="AB119" s="1" t="s">
        <v>7</v>
      </c>
    </row>
    <row r="120" spans="28:71" ht="12.75">
      <c r="AB120" s="514"/>
      <c r="AC120" s="515"/>
      <c r="AD120" s="515"/>
      <c r="AE120" s="515"/>
      <c r="AF120" s="515"/>
      <c r="AG120" s="515"/>
      <c r="AH120" s="515"/>
      <c r="AI120" s="515"/>
      <c r="AJ120" s="515"/>
      <c r="AK120" s="515"/>
      <c r="AL120" s="515"/>
      <c r="AM120" s="515"/>
      <c r="AN120" s="515"/>
      <c r="AO120" s="515"/>
      <c r="AP120" s="515"/>
      <c r="AQ120" s="515"/>
      <c r="AR120" s="515"/>
      <c r="AS120" s="515"/>
      <c r="AT120" s="515"/>
      <c r="AU120" s="515"/>
      <c r="AV120" s="515"/>
      <c r="AW120" s="515"/>
      <c r="AX120" s="515"/>
      <c r="AY120" s="515"/>
      <c r="AZ120" s="515"/>
      <c r="BA120" s="515"/>
      <c r="BB120" s="515"/>
      <c r="BC120" s="515"/>
      <c r="BD120" s="515"/>
      <c r="BE120" s="515"/>
      <c r="BF120" s="515"/>
      <c r="BG120" s="515"/>
      <c r="BH120" s="515"/>
      <c r="BI120" s="515"/>
      <c r="BJ120" s="515"/>
      <c r="BK120" s="515"/>
      <c r="BL120" s="515"/>
      <c r="BM120" s="515"/>
      <c r="BN120" s="515"/>
      <c r="BO120" s="515"/>
      <c r="BP120" s="515"/>
      <c r="BQ120" s="515"/>
      <c r="BR120" s="515"/>
      <c r="BS120" s="515"/>
    </row>
    <row r="121" spans="28:71" ht="12.75">
      <c r="AB121" s="514"/>
      <c r="AC121" s="515"/>
      <c r="AD121" s="515"/>
      <c r="AE121" s="515"/>
      <c r="AF121" s="515"/>
      <c r="AG121" s="515"/>
      <c r="AH121" s="515"/>
      <c r="AI121" s="515"/>
      <c r="AJ121" s="515"/>
      <c r="AK121" s="515"/>
      <c r="AL121" s="515"/>
      <c r="AM121" s="515"/>
      <c r="AN121" s="515"/>
      <c r="AO121" s="515"/>
      <c r="AP121" s="515"/>
      <c r="AQ121" s="515"/>
      <c r="AR121" s="515"/>
      <c r="AS121" s="515"/>
      <c r="AT121" s="515"/>
      <c r="AU121" s="515"/>
      <c r="AV121" s="515"/>
      <c r="AW121" s="515"/>
      <c r="AX121" s="515"/>
      <c r="AY121" s="515"/>
      <c r="AZ121" s="515"/>
      <c r="BA121" s="515"/>
      <c r="BB121" s="515"/>
      <c r="BC121" s="515"/>
      <c r="BD121" s="515"/>
      <c r="BE121" s="515"/>
      <c r="BF121" s="515"/>
      <c r="BG121" s="515"/>
      <c r="BH121" s="515"/>
      <c r="BI121" s="515"/>
      <c r="BJ121" s="515"/>
      <c r="BK121" s="515"/>
      <c r="BL121" s="515"/>
      <c r="BM121" s="515"/>
      <c r="BN121" s="515"/>
      <c r="BO121" s="515"/>
      <c r="BP121" s="515"/>
      <c r="BQ121" s="515"/>
      <c r="BR121" s="515"/>
      <c r="BS121" s="515"/>
    </row>
    <row r="122" spans="28:71" ht="12.75">
      <c r="AB122" s="516"/>
      <c r="AC122" s="517"/>
      <c r="AD122" s="517"/>
      <c r="AE122" s="517"/>
      <c r="AF122" s="517"/>
      <c r="AG122" s="517"/>
      <c r="AH122" s="517"/>
      <c r="AI122" s="517"/>
      <c r="AJ122" s="517"/>
      <c r="AK122" s="517"/>
      <c r="AL122" s="517"/>
      <c r="AM122" s="517"/>
      <c r="AN122" s="517"/>
      <c r="AO122" s="517"/>
      <c r="AP122" s="517"/>
      <c r="AQ122" s="517"/>
      <c r="AR122" s="517"/>
      <c r="AS122" s="517"/>
      <c r="AT122" s="517"/>
      <c r="AU122" s="517"/>
      <c r="AV122" s="517"/>
      <c r="AW122" s="517"/>
      <c r="AX122" s="517"/>
      <c r="AY122" s="517"/>
      <c r="AZ122" s="517"/>
      <c r="BA122" s="517"/>
      <c r="BB122" s="517"/>
      <c r="BC122" s="517"/>
      <c r="BD122" s="517"/>
      <c r="BE122" s="517"/>
      <c r="BF122" s="517"/>
      <c r="BG122" s="517"/>
      <c r="BH122" s="517"/>
      <c r="BI122" s="517"/>
      <c r="BJ122" s="517"/>
      <c r="BK122" s="517"/>
      <c r="BL122" s="517"/>
      <c r="BM122" s="517"/>
      <c r="BN122" s="517"/>
      <c r="BO122" s="517"/>
      <c r="BP122" s="517"/>
      <c r="BQ122" s="517"/>
      <c r="BR122" s="517"/>
      <c r="BS122" s="517"/>
    </row>
  </sheetData>
  <sheetProtection password="F408" sheet="1" objects="1" scenarios="1" selectLockedCells="1"/>
  <mergeCells count="35">
    <mergeCell ref="AO82:AP82"/>
    <mergeCell ref="AL57:AR57"/>
    <mergeCell ref="AL59:AM59"/>
    <mergeCell ref="AF40:AZ40"/>
    <mergeCell ref="AF45:AZ45"/>
    <mergeCell ref="AL55:AR55"/>
    <mergeCell ref="AG65:AP65"/>
    <mergeCell ref="AG67:AP67"/>
    <mergeCell ref="AG69:AP69"/>
    <mergeCell ref="AO80:AU80"/>
    <mergeCell ref="AO78:AU78"/>
    <mergeCell ref="BP34:BR34"/>
    <mergeCell ref="AQ28:AW28"/>
    <mergeCell ref="BB34:BD34"/>
    <mergeCell ref="AB31:BJ31"/>
    <mergeCell ref="AB34:AZ34"/>
    <mergeCell ref="BL34:BN34"/>
    <mergeCell ref="AB2:BS2"/>
    <mergeCell ref="AQ22:AW22"/>
    <mergeCell ref="AQ24:AW24"/>
    <mergeCell ref="AQ26:AW26"/>
    <mergeCell ref="BL8:BN8"/>
    <mergeCell ref="AE6:AZ6"/>
    <mergeCell ref="AE4:AZ4"/>
    <mergeCell ref="AB8:AZ8"/>
    <mergeCell ref="AN117:AO117"/>
    <mergeCell ref="AB120:BS122"/>
    <mergeCell ref="BB8:BD8"/>
    <mergeCell ref="BP8:BR8"/>
    <mergeCell ref="AB111:AZ111"/>
    <mergeCell ref="BB111:BD111"/>
    <mergeCell ref="BL111:BN111"/>
    <mergeCell ref="BP111:BR111"/>
    <mergeCell ref="AB108:BJ108"/>
    <mergeCell ref="AO86:AP86"/>
  </mergeCells>
  <printOptions horizontalCentered="1"/>
  <pageMargins left="0.1968503937007874" right="0.1968503937007874" top="0.24" bottom="0.33" header="0.17" footer="0.17"/>
  <pageSetup horizontalDpi="600" verticalDpi="600" orientation="portrait" paperSize="9" scale="57" r:id="rId4"/>
  <headerFooter alignWithMargins="0">
    <oddFooter>&amp;L&amp;9Crédit d'impôt jeu vidéo - &amp;A&amp;C&amp;9&amp;P/&amp;N&amp;R&amp;9&amp;D</oddFooter>
  </headerFooter>
  <legacyDrawing r:id="rId3"/>
  <oleObjects>
    <oleObject progId="Word.Document.8" shapeId="11014694" r:id="rId2"/>
  </oleObjects>
</worksheet>
</file>

<file path=xl/worksheets/sheet2.xml><?xml version="1.0" encoding="utf-8"?>
<worksheet xmlns="http://schemas.openxmlformats.org/spreadsheetml/2006/main" xmlns:r="http://schemas.openxmlformats.org/officeDocument/2006/relationships">
  <sheetPr codeName="Feuil11"/>
  <dimension ref="A3:AI70"/>
  <sheetViews>
    <sheetView showGridLines="0" showRowColHeaders="0" view="pageBreakPreview" zoomScaleSheetLayoutView="100" zoomScalePageLayoutView="0" workbookViewId="0" topLeftCell="A1">
      <selection activeCell="B40" sqref="B40"/>
    </sheetView>
  </sheetViews>
  <sheetFormatPr defaultColWidth="11.421875" defaultRowHeight="12.75"/>
  <cols>
    <col min="1" max="2" width="3.7109375" style="0" customWidth="1"/>
    <col min="3" max="3" width="3.7109375" style="17" customWidth="1"/>
    <col min="4" max="13" width="3.7109375" style="0" customWidth="1"/>
    <col min="14" max="14" width="4.421875" style="0" customWidth="1"/>
    <col min="15" max="22" width="3.7109375" style="0" customWidth="1"/>
    <col min="23" max="23" width="4.8515625" style="0" customWidth="1"/>
    <col min="24" max="34" width="3.7109375" style="0" customWidth="1"/>
    <col min="35" max="35" width="1.8515625" style="0" customWidth="1"/>
  </cols>
  <sheetData>
    <row r="1" ht="12.75" customHeight="1"/>
    <row r="2" ht="12" customHeight="1"/>
    <row r="3" spans="2:35" s="30" customFormat="1" ht="62.25" customHeight="1" thickBot="1">
      <c r="B3" s="238" t="s">
        <v>152</v>
      </c>
      <c r="C3" s="239"/>
      <c r="D3" s="239"/>
      <c r="E3" s="239"/>
      <c r="F3" s="239"/>
      <c r="G3" s="355" t="s">
        <v>175</v>
      </c>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7"/>
      <c r="AH3" s="38"/>
      <c r="AI3" s="38"/>
    </row>
    <row r="4" spans="2:35" s="30" customFormat="1" ht="7.5" customHeight="1">
      <c r="B4" s="95"/>
      <c r="C4" s="96"/>
      <c r="D4" s="96"/>
      <c r="E4" s="96"/>
      <c r="F4" s="96"/>
      <c r="G4" s="97"/>
      <c r="H4" s="96"/>
      <c r="I4" s="96"/>
      <c r="J4" s="96"/>
      <c r="K4" s="96"/>
      <c r="L4" s="96"/>
      <c r="M4" s="96"/>
      <c r="N4" s="98"/>
      <c r="O4" s="99"/>
      <c r="P4" s="99"/>
      <c r="Q4" s="99"/>
      <c r="R4" s="99"/>
      <c r="S4" s="99"/>
      <c r="T4" s="99"/>
      <c r="U4" s="100"/>
      <c r="V4" s="99"/>
      <c r="W4" s="99"/>
      <c r="X4" s="96"/>
      <c r="Y4" s="96"/>
      <c r="Z4" s="96"/>
      <c r="AA4" s="96"/>
      <c r="AB4" s="96"/>
      <c r="AC4" s="96"/>
      <c r="AD4" s="96"/>
      <c r="AE4" s="96"/>
      <c r="AF4" s="96"/>
      <c r="AG4" s="96"/>
      <c r="AH4" s="38"/>
      <c r="AI4" s="38"/>
    </row>
    <row r="5" spans="2:35" s="30" customFormat="1" ht="7.5" customHeight="1">
      <c r="B5" s="192"/>
      <c r="C5" s="38"/>
      <c r="D5" s="38"/>
      <c r="E5" s="38"/>
      <c r="F5" s="38"/>
      <c r="G5" s="193"/>
      <c r="H5" s="38"/>
      <c r="I5" s="38"/>
      <c r="J5" s="38"/>
      <c r="K5" s="38"/>
      <c r="L5" s="38"/>
      <c r="M5" s="38"/>
      <c r="N5" s="194"/>
      <c r="O5" s="151"/>
      <c r="P5" s="151"/>
      <c r="Q5" s="151"/>
      <c r="R5" s="151"/>
      <c r="S5" s="151"/>
      <c r="T5" s="151"/>
      <c r="U5" s="195"/>
      <c r="V5" s="151"/>
      <c r="W5" s="151"/>
      <c r="X5" s="38"/>
      <c r="Y5" s="38"/>
      <c r="Z5" s="38"/>
      <c r="AA5" s="38"/>
      <c r="AB5" s="38"/>
      <c r="AC5" s="38"/>
      <c r="AD5" s="38"/>
      <c r="AE5" s="38"/>
      <c r="AF5" s="38"/>
      <c r="AG5" s="38"/>
      <c r="AH5" s="38"/>
      <c r="AI5" s="38"/>
    </row>
    <row r="6" spans="2:35" s="30" customFormat="1" ht="7.5" customHeight="1">
      <c r="B6" s="192"/>
      <c r="C6" s="38"/>
      <c r="D6" s="38"/>
      <c r="E6" s="38"/>
      <c r="F6" s="38"/>
      <c r="G6" s="193"/>
      <c r="H6" s="38"/>
      <c r="I6" s="38"/>
      <c r="J6" s="38"/>
      <c r="K6" s="38"/>
      <c r="L6" s="38"/>
      <c r="M6" s="38"/>
      <c r="N6" s="194"/>
      <c r="O6" s="151"/>
      <c r="P6" s="151"/>
      <c r="Q6" s="151"/>
      <c r="R6" s="151"/>
      <c r="S6" s="151"/>
      <c r="T6" s="151"/>
      <c r="U6" s="195"/>
      <c r="V6" s="151"/>
      <c r="W6" s="151"/>
      <c r="X6" s="38"/>
      <c r="Y6" s="38"/>
      <c r="Z6" s="38"/>
      <c r="AA6" s="38"/>
      <c r="AB6" s="38"/>
      <c r="AC6" s="38"/>
      <c r="AD6" s="38"/>
      <c r="AE6" s="38"/>
      <c r="AF6" s="38"/>
      <c r="AG6" s="38"/>
      <c r="AH6" s="38"/>
      <c r="AI6" s="38"/>
    </row>
    <row r="7" spans="2:35" ht="15">
      <c r="B7" s="353" t="s">
        <v>16</v>
      </c>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45"/>
      <c r="AI7" s="45"/>
    </row>
    <row r="8" spans="2:35" ht="15">
      <c r="B8" s="45"/>
      <c r="C8" s="3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36"/>
      <c r="AG8" s="36"/>
      <c r="AH8" s="36"/>
      <c r="AI8" s="36"/>
    </row>
    <row r="9" spans="2:35" ht="12.75">
      <c r="B9" s="188" t="s">
        <v>153</v>
      </c>
      <c r="C9" s="155"/>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36"/>
      <c r="AG9" s="36"/>
      <c r="AH9" s="36"/>
      <c r="AI9" s="36"/>
    </row>
    <row r="10" spans="2:28" ht="15">
      <c r="B10" s="171"/>
      <c r="C10" s="28"/>
      <c r="D10" s="80"/>
      <c r="E10" s="80"/>
      <c r="F10" s="80"/>
      <c r="G10" s="80"/>
      <c r="H10" s="80"/>
      <c r="I10" s="80"/>
      <c r="J10" s="80"/>
      <c r="K10" s="80"/>
      <c r="L10" s="80"/>
      <c r="M10" s="80"/>
      <c r="N10" s="80"/>
      <c r="O10" s="80"/>
      <c r="P10" s="80"/>
      <c r="Q10" s="80"/>
      <c r="R10" s="80"/>
      <c r="S10" s="80"/>
      <c r="T10" s="80"/>
      <c r="U10" s="80"/>
      <c r="V10" s="80"/>
      <c r="W10" s="80"/>
      <c r="X10" s="80"/>
      <c r="Y10" s="80"/>
      <c r="Z10" s="80"/>
      <c r="AA10" s="80"/>
      <c r="AB10" s="80"/>
    </row>
    <row r="11" spans="2:33" s="4" customFormat="1" ht="12.75" customHeight="1">
      <c r="B11" s="89" t="s">
        <v>154</v>
      </c>
      <c r="C11" s="174"/>
      <c r="D11" s="89"/>
      <c r="E11" s="89"/>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t="s">
        <v>155</v>
      </c>
      <c r="AD11" s="37"/>
      <c r="AE11"/>
      <c r="AF11"/>
      <c r="AG11"/>
    </row>
    <row r="12" spans="2:28" s="40" customFormat="1" ht="6" customHeight="1">
      <c r="B12" s="93"/>
      <c r="C12" s="175"/>
      <c r="D12" s="93"/>
      <c r="E12" s="93"/>
      <c r="F12" s="92"/>
      <c r="G12" s="92"/>
      <c r="H12" s="92"/>
      <c r="I12" s="92"/>
      <c r="J12" s="92"/>
      <c r="K12" s="92"/>
      <c r="L12" s="92"/>
      <c r="M12" s="92"/>
      <c r="N12" s="92"/>
      <c r="O12" s="92"/>
      <c r="P12" s="92"/>
      <c r="Q12" s="86"/>
      <c r="R12" s="86"/>
      <c r="S12" s="86"/>
      <c r="T12" s="86"/>
      <c r="U12" s="86"/>
      <c r="V12" s="86"/>
      <c r="W12" s="222"/>
      <c r="X12" s="93"/>
      <c r="Y12" s="93"/>
      <c r="Z12" s="93"/>
      <c r="AA12" s="93"/>
      <c r="AB12" s="93"/>
    </row>
    <row r="13" spans="2:33" s="40" customFormat="1" ht="12.75" customHeight="1">
      <c r="B13" s="40" t="s">
        <v>156</v>
      </c>
      <c r="C13" s="175"/>
      <c r="D13" s="93"/>
      <c r="E13" s="93"/>
      <c r="F13" s="360"/>
      <c r="G13" s="359"/>
      <c r="H13" s="359"/>
      <c r="I13" s="359"/>
      <c r="J13" s="359"/>
      <c r="K13" s="359"/>
      <c r="L13" s="359"/>
      <c r="M13" s="359"/>
      <c r="N13" s="359"/>
      <c r="O13" s="359"/>
      <c r="P13" s="359"/>
      <c r="Q13" s="359"/>
      <c r="R13" s="359"/>
      <c r="S13" s="359"/>
      <c r="T13" s="359"/>
      <c r="U13" s="359"/>
      <c r="V13" s="359"/>
      <c r="W13" s="359"/>
      <c r="X13" s="359"/>
      <c r="Y13" s="148"/>
      <c r="Z13" s="150" t="s">
        <v>157</v>
      </c>
      <c r="AA13" s="80"/>
      <c r="AB13" s="93"/>
      <c r="AC13" s="359"/>
      <c r="AD13" s="359"/>
      <c r="AE13" s="359"/>
      <c r="AF13" s="359"/>
      <c r="AG13" s="359"/>
    </row>
    <row r="14" spans="2:33" s="40" customFormat="1" ht="12.75" customHeight="1">
      <c r="B14" s="93"/>
      <c r="C14" s="175"/>
      <c r="D14" s="93"/>
      <c r="E14" s="93"/>
      <c r="F14" s="92"/>
      <c r="G14" s="92"/>
      <c r="H14" s="92"/>
      <c r="I14" s="92"/>
      <c r="J14" s="92"/>
      <c r="K14" s="92"/>
      <c r="L14" s="92"/>
      <c r="M14" s="92"/>
      <c r="N14" s="92"/>
      <c r="O14" s="92"/>
      <c r="P14" s="92"/>
      <c r="Q14" s="92"/>
      <c r="R14" s="92"/>
      <c r="S14" s="92"/>
      <c r="T14" s="92"/>
      <c r="U14" s="92"/>
      <c r="V14" s="92"/>
      <c r="W14" s="92"/>
      <c r="X14" s="92"/>
      <c r="Y14" s="92"/>
      <c r="Z14" s="92"/>
      <c r="AA14" s="80"/>
      <c r="AB14" s="93"/>
      <c r="AC14"/>
      <c r="AD14" s="240"/>
      <c r="AE14" s="240"/>
      <c r="AF14" s="240"/>
      <c r="AG14" s="240"/>
    </row>
    <row r="15" spans="2:28" s="40" customFormat="1" ht="12.75" customHeight="1">
      <c r="B15" s="93" t="s">
        <v>158</v>
      </c>
      <c r="C15" s="175"/>
      <c r="D15" s="93"/>
      <c r="E15" s="93"/>
      <c r="F15" s="92"/>
      <c r="G15" s="92"/>
      <c r="H15" s="92"/>
      <c r="I15" s="92"/>
      <c r="J15" s="92"/>
      <c r="K15" s="176"/>
      <c r="L15" s="176"/>
      <c r="M15" s="176"/>
      <c r="N15" s="176"/>
      <c r="O15" s="176"/>
      <c r="P15" s="93"/>
      <c r="Q15" s="358"/>
      <c r="R15" s="359"/>
      <c r="S15" s="359"/>
      <c r="T15" s="359"/>
      <c r="U15" s="359"/>
      <c r="V15" s="359"/>
      <c r="W15" s="359"/>
      <c r="X15" s="359"/>
      <c r="Y15" s="359"/>
      <c r="Z15" s="359"/>
      <c r="AA15" s="93" t="s">
        <v>159</v>
      </c>
      <c r="AB15" s="93"/>
    </row>
    <row r="16" spans="2:28" s="40" customFormat="1" ht="14.25" customHeight="1">
      <c r="B16" s="93"/>
      <c r="C16" s="175"/>
      <c r="D16" s="93"/>
      <c r="E16" s="93"/>
      <c r="F16" s="92"/>
      <c r="G16" s="92"/>
      <c r="H16" s="92"/>
      <c r="I16" s="92"/>
      <c r="J16" s="92"/>
      <c r="K16" s="93"/>
      <c r="L16" s="93"/>
      <c r="M16" s="93"/>
      <c r="N16" s="93"/>
      <c r="O16" s="93"/>
      <c r="P16" s="93"/>
      <c r="Q16" s="93"/>
      <c r="R16" s="93"/>
      <c r="S16" s="93"/>
      <c r="T16" s="93"/>
      <c r="U16" s="93"/>
      <c r="V16" s="93"/>
      <c r="W16" s="93"/>
      <c r="X16" s="93"/>
      <c r="Y16" s="93"/>
      <c r="Z16" s="93"/>
      <c r="AA16" s="93"/>
      <c r="AB16" s="93"/>
    </row>
    <row r="17" spans="2:30" s="40" customFormat="1" ht="12.75" customHeight="1">
      <c r="B17" s="93" t="s">
        <v>176</v>
      </c>
      <c r="C17" s="175"/>
      <c r="D17" s="93"/>
      <c r="E17" s="93"/>
      <c r="F17" s="92"/>
      <c r="G17" s="92"/>
      <c r="H17" s="92"/>
      <c r="I17" s="92"/>
      <c r="J17" s="92"/>
      <c r="K17" s="92"/>
      <c r="O17" s="364"/>
      <c r="P17" s="359"/>
      <c r="Q17" s="359"/>
      <c r="R17" s="359"/>
      <c r="S17" s="359"/>
      <c r="T17" s="359"/>
      <c r="U17" s="359"/>
      <c r="V17" s="359"/>
      <c r="W17" s="359"/>
      <c r="X17" s="359"/>
      <c r="Y17" s="359"/>
      <c r="Z17" s="359"/>
      <c r="AA17" s="359"/>
      <c r="AB17" s="359"/>
      <c r="AC17" s="359"/>
      <c r="AD17" s="93" t="s">
        <v>160</v>
      </c>
    </row>
    <row r="18" spans="2:14" s="40" customFormat="1" ht="18" customHeight="1">
      <c r="B18" s="93"/>
      <c r="C18" s="175"/>
      <c r="D18" s="93"/>
      <c r="E18" s="93"/>
      <c r="F18" s="92"/>
      <c r="G18" s="92"/>
      <c r="H18" s="92"/>
      <c r="I18" s="92"/>
      <c r="J18" s="92"/>
      <c r="K18" s="92"/>
      <c r="L18" s="92"/>
      <c r="M18" s="92"/>
      <c r="N18" s="92"/>
    </row>
    <row r="19" spans="2:28" s="40" customFormat="1" ht="13.5" customHeight="1">
      <c r="B19" s="93" t="s">
        <v>177</v>
      </c>
      <c r="C19" s="175"/>
      <c r="D19" s="93"/>
      <c r="E19" s="93"/>
      <c r="F19" s="92"/>
      <c r="G19" s="92"/>
      <c r="H19" s="92"/>
      <c r="I19" s="92"/>
      <c r="J19" s="92"/>
      <c r="K19" s="92"/>
      <c r="L19" s="92"/>
      <c r="M19" s="92"/>
      <c r="N19" s="92"/>
      <c r="O19" s="92"/>
      <c r="P19" s="92"/>
      <c r="Q19" s="86"/>
      <c r="R19" s="86"/>
      <c r="S19" s="86"/>
      <c r="T19" s="86"/>
      <c r="U19" s="86"/>
      <c r="V19" s="86"/>
      <c r="W19" s="204"/>
      <c r="X19" s="204"/>
      <c r="Y19" s="204"/>
      <c r="Z19" s="93"/>
      <c r="AA19" s="93"/>
      <c r="AB19" s="93"/>
    </row>
    <row r="20" spans="2:28" s="40" customFormat="1" ht="7.5" customHeight="1">
      <c r="B20" s="93"/>
      <c r="C20" s="175"/>
      <c r="D20" s="93"/>
      <c r="E20" s="93"/>
      <c r="F20" s="92"/>
      <c r="G20" s="92"/>
      <c r="H20" s="92"/>
      <c r="I20" s="92"/>
      <c r="J20" s="92"/>
      <c r="K20" s="92"/>
      <c r="L20" s="92"/>
      <c r="M20" s="92"/>
      <c r="N20" s="92"/>
      <c r="O20" s="92"/>
      <c r="P20" s="92"/>
      <c r="Q20" s="86"/>
      <c r="R20" s="86"/>
      <c r="S20" s="86"/>
      <c r="T20" s="86"/>
      <c r="U20" s="86"/>
      <c r="V20" s="86"/>
      <c r="W20" s="204"/>
      <c r="X20" s="204"/>
      <c r="Y20" s="204"/>
      <c r="Z20" s="93"/>
      <c r="AA20" s="93"/>
      <c r="AB20" s="93"/>
    </row>
    <row r="21" spans="2:28" s="40" customFormat="1" ht="12" customHeight="1">
      <c r="B21" s="93"/>
      <c r="C21" s="175"/>
      <c r="D21" s="93"/>
      <c r="E21" s="93"/>
      <c r="F21" s="92"/>
      <c r="G21" s="92"/>
      <c r="H21" s="92"/>
      <c r="I21" s="92"/>
      <c r="J21" s="92"/>
      <c r="K21" s="92"/>
      <c r="L21" s="92"/>
      <c r="M21" s="92"/>
      <c r="N21" s="92"/>
      <c r="O21" s="92"/>
      <c r="P21" s="92"/>
      <c r="Q21" s="86"/>
      <c r="R21" s="86"/>
      <c r="S21" s="86"/>
      <c r="T21" s="86"/>
      <c r="U21" s="86"/>
      <c r="V21" s="86"/>
      <c r="W21" s="204"/>
      <c r="X21" s="204"/>
      <c r="Y21" s="204"/>
      <c r="Z21" s="93"/>
      <c r="AA21" s="93"/>
      <c r="AB21" s="93"/>
    </row>
    <row r="22" spans="2:28" s="40" customFormat="1" ht="12" customHeight="1">
      <c r="B22" s="93"/>
      <c r="C22" s="175"/>
      <c r="D22" s="93"/>
      <c r="E22" s="93"/>
      <c r="F22" s="92"/>
      <c r="G22" s="92"/>
      <c r="H22" s="92"/>
      <c r="I22" s="92"/>
      <c r="J22" s="92"/>
      <c r="K22" s="92"/>
      <c r="L22" s="92"/>
      <c r="M22" s="92"/>
      <c r="N22" s="92"/>
      <c r="O22" s="92"/>
      <c r="P22" s="92"/>
      <c r="Q22" s="86"/>
      <c r="R22" s="86"/>
      <c r="S22" s="86"/>
      <c r="T22" s="86"/>
      <c r="U22" s="86"/>
      <c r="V22" s="86"/>
      <c r="W22" s="204"/>
      <c r="X22" s="204"/>
      <c r="Y22" s="204"/>
      <c r="Z22" s="93"/>
      <c r="AA22" s="93"/>
      <c r="AB22" s="93"/>
    </row>
    <row r="23" spans="2:28" ht="12.75" customHeight="1">
      <c r="B23" s="80"/>
      <c r="C23" s="171"/>
      <c r="D23" s="80"/>
      <c r="E23" s="80"/>
      <c r="F23" s="80"/>
      <c r="G23" s="80"/>
      <c r="H23" s="80"/>
      <c r="I23" s="80"/>
      <c r="J23" s="80"/>
      <c r="K23" s="80"/>
      <c r="L23" s="80"/>
      <c r="M23" s="80"/>
      <c r="N23" s="80"/>
      <c r="O23" s="92"/>
      <c r="P23" s="92"/>
      <c r="Q23" s="92"/>
      <c r="R23" s="92"/>
      <c r="S23" s="92"/>
      <c r="T23" s="92"/>
      <c r="U23" s="92"/>
      <c r="V23" s="92"/>
      <c r="W23" s="92"/>
      <c r="X23" s="92"/>
      <c r="Y23" s="92"/>
      <c r="Z23" s="80"/>
      <c r="AA23" s="80"/>
      <c r="AB23" s="80"/>
    </row>
    <row r="24" spans="3:25" s="40" customFormat="1" ht="6" customHeight="1">
      <c r="C24" s="241"/>
      <c r="F24" s="41"/>
      <c r="G24" s="41"/>
      <c r="H24" s="41"/>
      <c r="I24" s="41"/>
      <c r="J24" s="41"/>
      <c r="K24" s="41"/>
      <c r="L24" s="41"/>
      <c r="M24" s="41"/>
      <c r="N24" s="41"/>
      <c r="O24" s="41"/>
      <c r="P24" s="41"/>
      <c r="Q24" s="7"/>
      <c r="R24" s="7"/>
      <c r="S24" s="7"/>
      <c r="T24" s="7"/>
      <c r="U24" s="7"/>
      <c r="V24" s="7"/>
      <c r="W24" s="42"/>
      <c r="X24" s="42"/>
      <c r="Y24" s="42"/>
    </row>
    <row r="25" spans="2:25" s="40" customFormat="1" ht="12.75">
      <c r="B25" s="40" t="s">
        <v>178</v>
      </c>
      <c r="C25" s="241"/>
      <c r="F25" s="41"/>
      <c r="G25" s="41"/>
      <c r="K25" s="41"/>
      <c r="L25" s="41"/>
      <c r="M25" s="41"/>
      <c r="N25" s="41"/>
      <c r="O25" s="41"/>
      <c r="P25" s="41"/>
      <c r="Q25" s="7"/>
      <c r="R25" s="7"/>
      <c r="S25" s="7"/>
      <c r="T25" s="7"/>
      <c r="U25" s="7"/>
      <c r="V25" s="7"/>
      <c r="W25" s="42"/>
      <c r="X25" s="42"/>
      <c r="Y25" s="42"/>
    </row>
    <row r="26" spans="2:35" s="40" customFormat="1" ht="12.75" customHeight="1">
      <c r="B26" s="1"/>
      <c r="C26" s="17"/>
      <c r="D26"/>
      <c r="E26"/>
      <c r="F26"/>
      <c r="G26"/>
      <c r="H26"/>
      <c r="I26"/>
      <c r="J26"/>
      <c r="K26"/>
      <c r="L26"/>
      <c r="M26"/>
      <c r="N26"/>
      <c r="O26"/>
      <c r="P26"/>
      <c r="Q26"/>
      <c r="R26"/>
      <c r="S26"/>
      <c r="T26"/>
      <c r="U26"/>
      <c r="V26"/>
      <c r="W26"/>
      <c r="X26"/>
      <c r="Y26"/>
      <c r="Z26"/>
      <c r="AA26"/>
      <c r="AB26"/>
      <c r="AC26"/>
      <c r="AD26"/>
      <c r="AE26"/>
      <c r="AF26"/>
      <c r="AG26"/>
      <c r="AH26"/>
      <c r="AI26"/>
    </row>
    <row r="27" spans="2:35" s="40" customFormat="1" ht="12.75" customHeight="1">
      <c r="B27" s="39" t="s">
        <v>161</v>
      </c>
      <c r="C27" s="42"/>
      <c r="D27" s="39"/>
      <c r="E27" s="39"/>
      <c r="F27" s="41"/>
      <c r="G27" s="41"/>
      <c r="H27" s="41"/>
      <c r="I27" s="41"/>
      <c r="J27" s="41"/>
      <c r="K27" s="41"/>
      <c r="L27" s="41"/>
      <c r="M27" s="41"/>
      <c r="N27" s="41"/>
      <c r="O27" s="41"/>
      <c r="P27" s="41"/>
      <c r="Q27" s="7"/>
      <c r="R27" s="7"/>
      <c r="S27" s="7"/>
      <c r="T27" s="7"/>
      <c r="U27" s="7"/>
      <c r="V27" s="7"/>
      <c r="W27" s="42"/>
      <c r="X27" s="42"/>
      <c r="Y27" s="42"/>
      <c r="AH27"/>
      <c r="AI27"/>
    </row>
    <row r="28" spans="1:35" s="40" customFormat="1" ht="12" customHeight="1">
      <c r="A28"/>
      <c r="B28"/>
      <c r="C28" s="17"/>
      <c r="D28"/>
      <c r="E28"/>
      <c r="F28"/>
      <c r="G28"/>
      <c r="H28"/>
      <c r="I28"/>
      <c r="J28"/>
      <c r="K28"/>
      <c r="L28"/>
      <c r="M28"/>
      <c r="N28"/>
      <c r="O28"/>
      <c r="P28"/>
      <c r="Q28"/>
      <c r="R28"/>
      <c r="S28"/>
      <c r="T28"/>
      <c r="U28"/>
      <c r="V28"/>
      <c r="W28"/>
      <c r="X28"/>
      <c r="Y28"/>
      <c r="Z28"/>
      <c r="AA28"/>
      <c r="AB28"/>
      <c r="AC28"/>
      <c r="AD28"/>
      <c r="AE28"/>
      <c r="AF28"/>
      <c r="AG28"/>
      <c r="AH28"/>
      <c r="AI28"/>
    </row>
    <row r="29" spans="1:35" s="40" customFormat="1" ht="12" customHeight="1">
      <c r="A29" s="6"/>
      <c r="B29" t="s">
        <v>162</v>
      </c>
      <c r="C29" s="17" t="s">
        <v>163</v>
      </c>
      <c r="D29"/>
      <c r="E29"/>
      <c r="F29"/>
      <c r="G29"/>
      <c r="H29"/>
      <c r="I29"/>
      <c r="J29"/>
      <c r="K29"/>
      <c r="L29"/>
      <c r="M29"/>
      <c r="N29"/>
      <c r="O29"/>
      <c r="P29"/>
      <c r="Q29"/>
      <c r="R29"/>
      <c r="S29" s="17" t="s">
        <v>16</v>
      </c>
      <c r="T29" s="4"/>
      <c r="U29"/>
      <c r="V29"/>
      <c r="W29"/>
      <c r="X29"/>
      <c r="Y29"/>
      <c r="Z29"/>
      <c r="AA29"/>
      <c r="AB29"/>
      <c r="AC29"/>
      <c r="AD29"/>
      <c r="AE29"/>
      <c r="AF29"/>
      <c r="AG29"/>
      <c r="AH29"/>
      <c r="AI29"/>
    </row>
    <row r="30" spans="1:35" s="40" customFormat="1" ht="12" customHeight="1">
      <c r="A30" s="5"/>
      <c r="B30"/>
      <c r="C30"/>
      <c r="D30"/>
      <c r="E30"/>
      <c r="F30"/>
      <c r="G30"/>
      <c r="H30"/>
      <c r="I30"/>
      <c r="J30"/>
      <c r="K30"/>
      <c r="L30"/>
      <c r="M30"/>
      <c r="N30"/>
      <c r="O30"/>
      <c r="P30"/>
      <c r="Q30"/>
      <c r="R30"/>
      <c r="S30"/>
      <c r="T30"/>
      <c r="U30"/>
      <c r="V30"/>
      <c r="W30"/>
      <c r="X30"/>
      <c r="Y30"/>
      <c r="Z30"/>
      <c r="AA30"/>
      <c r="AB30"/>
      <c r="AC30"/>
      <c r="AD30"/>
      <c r="AE30"/>
      <c r="AF30"/>
      <c r="AG30"/>
      <c r="AH30"/>
      <c r="AI30"/>
    </row>
    <row r="31" spans="1:35" s="40" customFormat="1" ht="12" customHeight="1">
      <c r="A31" s="6"/>
      <c r="B31" t="s">
        <v>164</v>
      </c>
      <c r="C31" s="17" t="s">
        <v>165</v>
      </c>
      <c r="D31" s="4"/>
      <c r="E31"/>
      <c r="F31"/>
      <c r="G31"/>
      <c r="H31"/>
      <c r="I31"/>
      <c r="J31"/>
      <c r="K31"/>
      <c r="L31"/>
      <c r="M31"/>
      <c r="N31"/>
      <c r="O31"/>
      <c r="P31"/>
      <c r="Q31"/>
      <c r="R31"/>
      <c r="S31"/>
      <c r="T31"/>
      <c r="U31"/>
      <c r="V31"/>
      <c r="W31"/>
      <c r="X31"/>
      <c r="Y31"/>
      <c r="Z31"/>
      <c r="AA31"/>
      <c r="AB31"/>
      <c r="AC31"/>
      <c r="AD31"/>
      <c r="AE31"/>
      <c r="AF31"/>
      <c r="AG31"/>
      <c r="AH31"/>
      <c r="AI31"/>
    </row>
    <row r="32" spans="1:4" ht="12" customHeight="1">
      <c r="A32" s="5"/>
      <c r="D32" s="4"/>
    </row>
    <row r="33" spans="1:3" ht="12" customHeight="1">
      <c r="A33" s="6"/>
      <c r="B33" t="s">
        <v>166</v>
      </c>
      <c r="C33" s="17" t="s">
        <v>167</v>
      </c>
    </row>
    <row r="34" ht="12" customHeight="1">
      <c r="A34" s="5"/>
    </row>
    <row r="35" ht="12.75">
      <c r="A35" s="5"/>
    </row>
    <row r="36" ht="12.75">
      <c r="B36" s="187" t="s">
        <v>168</v>
      </c>
    </row>
    <row r="37" ht="12.75">
      <c r="B37" s="17" t="s">
        <v>169</v>
      </c>
    </row>
    <row r="38" spans="2:3" ht="12.75">
      <c r="B38" s="17" t="s">
        <v>170</v>
      </c>
      <c r="C38"/>
    </row>
    <row r="39" ht="12.75">
      <c r="B39" s="187" t="s">
        <v>179</v>
      </c>
    </row>
    <row r="40" ht="12.75">
      <c r="B40" s="187" t="s">
        <v>89</v>
      </c>
    </row>
    <row r="41" ht="12.75">
      <c r="B41" s="187" t="s">
        <v>90</v>
      </c>
    </row>
    <row r="42" ht="12.75">
      <c r="B42" s="187" t="s">
        <v>126</v>
      </c>
    </row>
    <row r="43" ht="12.75">
      <c r="B43" s="187" t="s">
        <v>91</v>
      </c>
    </row>
    <row r="44" spans="1:4" ht="12.75">
      <c r="A44" s="40"/>
      <c r="D44" s="4"/>
    </row>
    <row r="45" spans="1:4" ht="12.75">
      <c r="A45" s="40"/>
      <c r="B45" s="17" t="s">
        <v>171</v>
      </c>
      <c r="D45" s="4"/>
    </row>
    <row r="46" spans="1:4" ht="12.75">
      <c r="A46" s="40"/>
      <c r="B46" s="17" t="s">
        <v>172</v>
      </c>
      <c r="D46" s="4"/>
    </row>
    <row r="47" spans="1:4" ht="12.75">
      <c r="A47" s="40"/>
      <c r="B47" s="17"/>
      <c r="D47" s="4"/>
    </row>
    <row r="48" spans="1:4" ht="12.75">
      <c r="A48" s="40"/>
      <c r="B48" s="17" t="s">
        <v>83</v>
      </c>
      <c r="D48" s="4"/>
    </row>
    <row r="49" spans="1:4" ht="12.75">
      <c r="A49" s="40"/>
      <c r="B49" s="17"/>
      <c r="D49" s="4"/>
    </row>
    <row r="50" spans="1:4" ht="28.5" customHeight="1">
      <c r="A50" s="40"/>
      <c r="B50" s="17"/>
      <c r="D50" s="4"/>
    </row>
    <row r="51" spans="1:4" ht="12.75">
      <c r="A51" s="40"/>
      <c r="D51" s="4"/>
    </row>
    <row r="52" spans="1:26" ht="12.75">
      <c r="A52" s="40"/>
      <c r="B52" t="s">
        <v>24</v>
      </c>
      <c r="D52" s="361"/>
      <c r="E52" s="362"/>
      <c r="F52" s="362"/>
      <c r="G52" s="362"/>
      <c r="H52" s="362"/>
      <c r="I52" s="362"/>
      <c r="J52" s="362"/>
      <c r="K52" s="362"/>
      <c r="L52" s="362"/>
      <c r="M52" s="362"/>
      <c r="N52" s="362"/>
      <c r="O52" s="362"/>
      <c r="P52" s="362"/>
      <c r="Q52" s="362"/>
      <c r="S52" t="s">
        <v>25</v>
      </c>
      <c r="U52" s="363"/>
      <c r="V52" s="363"/>
      <c r="W52" s="363"/>
      <c r="X52" s="363"/>
      <c r="Y52" s="363"/>
      <c r="Z52" s="363"/>
    </row>
    <row r="53" ht="12.75">
      <c r="A53" s="5"/>
    </row>
    <row r="54" spans="1:33" ht="12.75">
      <c r="A54" s="5"/>
      <c r="B54" s="43" t="s">
        <v>173</v>
      </c>
      <c r="C54" s="43"/>
      <c r="D54" s="43"/>
      <c r="E54" s="43"/>
      <c r="F54" s="43"/>
      <c r="G54" s="43"/>
      <c r="H54" s="43"/>
      <c r="I54" s="44"/>
      <c r="J54" s="44"/>
      <c r="K54" s="44"/>
      <c r="L54" s="44"/>
      <c r="M54" s="44"/>
      <c r="N54" s="44"/>
      <c r="O54" s="44"/>
      <c r="P54" s="44"/>
      <c r="Q54" s="4"/>
      <c r="R54" s="344"/>
      <c r="S54" s="345"/>
      <c r="T54" s="345"/>
      <c r="U54" s="345"/>
      <c r="V54" s="345"/>
      <c r="W54" s="345"/>
      <c r="X54" s="345"/>
      <c r="Y54" s="345"/>
      <c r="Z54" s="345"/>
      <c r="AA54" s="345"/>
      <c r="AB54" s="345"/>
      <c r="AC54" s="345"/>
      <c r="AD54" s="345"/>
      <c r="AE54" s="345"/>
      <c r="AF54" s="345"/>
      <c r="AG54" s="346"/>
    </row>
    <row r="55" spans="1:33" ht="12.75">
      <c r="A55" s="5"/>
      <c r="R55" s="347"/>
      <c r="S55" s="348"/>
      <c r="T55" s="348"/>
      <c r="U55" s="348"/>
      <c r="V55" s="348"/>
      <c r="W55" s="348"/>
      <c r="X55" s="348"/>
      <c r="Y55" s="348"/>
      <c r="Z55" s="348"/>
      <c r="AA55" s="348"/>
      <c r="AB55" s="348"/>
      <c r="AC55" s="348"/>
      <c r="AD55" s="348"/>
      <c r="AE55" s="348"/>
      <c r="AF55" s="348"/>
      <c r="AG55" s="349"/>
    </row>
    <row r="56" spans="1:33" ht="12.75">
      <c r="A56" s="6"/>
      <c r="R56" s="347"/>
      <c r="S56" s="348"/>
      <c r="T56" s="348"/>
      <c r="U56" s="348"/>
      <c r="V56" s="348"/>
      <c r="W56" s="348"/>
      <c r="X56" s="348"/>
      <c r="Y56" s="348"/>
      <c r="Z56" s="348"/>
      <c r="AA56" s="348"/>
      <c r="AB56" s="348"/>
      <c r="AC56" s="348"/>
      <c r="AD56" s="348"/>
      <c r="AE56" s="348"/>
      <c r="AF56" s="348"/>
      <c r="AG56" s="349"/>
    </row>
    <row r="57" spans="1:33" ht="12.75">
      <c r="A57" s="5"/>
      <c r="R57" s="347"/>
      <c r="S57" s="348"/>
      <c r="T57" s="348"/>
      <c r="U57" s="348"/>
      <c r="V57" s="348"/>
      <c r="W57" s="348"/>
      <c r="X57" s="348"/>
      <c r="Y57" s="348"/>
      <c r="Z57" s="348"/>
      <c r="AA57" s="348"/>
      <c r="AB57" s="348"/>
      <c r="AC57" s="348"/>
      <c r="AD57" s="348"/>
      <c r="AE57" s="348"/>
      <c r="AF57" s="348"/>
      <c r="AG57" s="349"/>
    </row>
    <row r="58" spans="1:33" ht="12.75">
      <c r="A58" s="6"/>
      <c r="R58" s="347"/>
      <c r="S58" s="348"/>
      <c r="T58" s="348"/>
      <c r="U58" s="348"/>
      <c r="V58" s="348"/>
      <c r="W58" s="348"/>
      <c r="X58" s="348"/>
      <c r="Y58" s="348"/>
      <c r="Z58" s="348"/>
      <c r="AA58" s="348"/>
      <c r="AB58" s="348"/>
      <c r="AC58" s="348"/>
      <c r="AD58" s="348"/>
      <c r="AE58" s="348"/>
      <c r="AF58" s="348"/>
      <c r="AG58" s="349"/>
    </row>
    <row r="59" spans="1:33" ht="12.75">
      <c r="A59" s="5"/>
      <c r="R59" s="347"/>
      <c r="S59" s="348"/>
      <c r="T59" s="348"/>
      <c r="U59" s="348"/>
      <c r="V59" s="348"/>
      <c r="W59" s="348"/>
      <c r="X59" s="348"/>
      <c r="Y59" s="348"/>
      <c r="Z59" s="348"/>
      <c r="AA59" s="348"/>
      <c r="AB59" s="348"/>
      <c r="AC59" s="348"/>
      <c r="AD59" s="348"/>
      <c r="AE59" s="348"/>
      <c r="AF59" s="348"/>
      <c r="AG59" s="349"/>
    </row>
    <row r="60" spans="1:33" ht="12.75">
      <c r="A60" s="6"/>
      <c r="R60" s="347"/>
      <c r="S60" s="348"/>
      <c r="T60" s="348"/>
      <c r="U60" s="348"/>
      <c r="V60" s="348"/>
      <c r="W60" s="348"/>
      <c r="X60" s="348"/>
      <c r="Y60" s="348"/>
      <c r="Z60" s="348"/>
      <c r="AA60" s="348"/>
      <c r="AB60" s="348"/>
      <c r="AC60" s="348"/>
      <c r="AD60" s="348"/>
      <c r="AE60" s="348"/>
      <c r="AF60" s="348"/>
      <c r="AG60" s="349"/>
    </row>
    <row r="61" spans="1:33" ht="12.75">
      <c r="A61" s="5"/>
      <c r="R61" s="347"/>
      <c r="S61" s="348"/>
      <c r="T61" s="348"/>
      <c r="U61" s="348"/>
      <c r="V61" s="348"/>
      <c r="W61" s="348"/>
      <c r="X61" s="348"/>
      <c r="Y61" s="348"/>
      <c r="Z61" s="348"/>
      <c r="AA61" s="348"/>
      <c r="AB61" s="348"/>
      <c r="AC61" s="348"/>
      <c r="AD61" s="348"/>
      <c r="AE61" s="348"/>
      <c r="AF61" s="348"/>
      <c r="AG61" s="349"/>
    </row>
    <row r="62" spans="18:33" ht="13.5" thickBot="1">
      <c r="R62" s="350"/>
      <c r="S62" s="351"/>
      <c r="T62" s="351"/>
      <c r="U62" s="351"/>
      <c r="V62" s="351"/>
      <c r="W62" s="351"/>
      <c r="X62" s="351"/>
      <c r="Y62" s="351"/>
      <c r="Z62" s="351"/>
      <c r="AA62" s="351"/>
      <c r="AB62" s="351"/>
      <c r="AC62" s="351"/>
      <c r="AD62" s="351"/>
      <c r="AE62" s="351"/>
      <c r="AF62" s="351"/>
      <c r="AG62" s="352"/>
    </row>
    <row r="66" ht="21" customHeight="1">
      <c r="A66" s="236" t="s">
        <v>174</v>
      </c>
    </row>
    <row r="70" ht="12.75">
      <c r="A70" s="4"/>
    </row>
  </sheetData>
  <sheetProtection insertRows="0" selectLockedCells="1"/>
  <mergeCells count="10">
    <mergeCell ref="R54:AG62"/>
    <mergeCell ref="B7:AG7"/>
    <mergeCell ref="F11:AB11"/>
    <mergeCell ref="G3:AG3"/>
    <mergeCell ref="Q15:Z15"/>
    <mergeCell ref="F13:X13"/>
    <mergeCell ref="D52:Q52"/>
    <mergeCell ref="U52:Z52"/>
    <mergeCell ref="AC13:AG13"/>
    <mergeCell ref="O17:AC17"/>
  </mergeCells>
  <printOptions horizontalCentered="1"/>
  <pageMargins left="0.1968503937007874" right="0.1968503937007874" top="0.5118110236220472" bottom="0.3937007874015748" header="0.5118110236220472" footer="0.31496062992125984"/>
  <pageSetup horizontalDpi="600" verticalDpi="600" orientation="portrait" paperSize="9" scale="75" r:id="rId2"/>
  <headerFooter alignWithMargins="0">
    <oddFooter>&amp;L&amp;9SCAN - Aide à la création numérique - &amp;A&amp;R&amp;9&amp;P</oddFooter>
  </headerFooter>
  <rowBreaks count="1" manualBreakCount="1">
    <brk id="65" max="255" man="1"/>
  </rowBreaks>
  <drawing r:id="rId1"/>
</worksheet>
</file>

<file path=xl/worksheets/sheet3.xml><?xml version="1.0" encoding="utf-8"?>
<worksheet xmlns="http://schemas.openxmlformats.org/spreadsheetml/2006/main" xmlns:r="http://schemas.openxmlformats.org/officeDocument/2006/relationships">
  <sheetPr codeName="Feuil2"/>
  <dimension ref="A1:AI99"/>
  <sheetViews>
    <sheetView showGridLines="0" showRowColHeaders="0" view="pageBreakPreview" zoomScaleSheetLayoutView="100" zoomScalePageLayoutView="0" workbookViewId="0" topLeftCell="A1">
      <selection activeCell="P6" sqref="P6"/>
    </sheetView>
  </sheetViews>
  <sheetFormatPr defaultColWidth="11.421875" defaultRowHeight="12.75"/>
  <cols>
    <col min="1" max="3" width="3.7109375" style="0" customWidth="1"/>
    <col min="4" max="4" width="3.140625" style="0" customWidth="1"/>
    <col min="5" max="53" width="3.7109375" style="0" customWidth="1"/>
  </cols>
  <sheetData>
    <row r="1" s="80" customFormat="1" ht="12.75" customHeight="1">
      <c r="S1" s="90"/>
    </row>
    <row r="2" s="80" customFormat="1" ht="12" customHeight="1" hidden="1"/>
    <row r="3" spans="2:33" s="88" customFormat="1" ht="65.25" customHeight="1" thickBot="1">
      <c r="B3" s="371" t="s">
        <v>180</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3"/>
    </row>
    <row r="4" spans="7:23" s="80" customFormat="1" ht="12" customHeight="1">
      <c r="G4" s="81"/>
      <c r="H4" s="81"/>
      <c r="I4" s="81"/>
      <c r="J4" s="81"/>
      <c r="K4" s="81"/>
      <c r="L4" s="81"/>
      <c r="M4" s="81"/>
      <c r="N4" s="81"/>
      <c r="O4" s="81"/>
      <c r="P4" s="81"/>
      <c r="Q4" s="81"/>
      <c r="R4" s="81"/>
      <c r="S4" s="81"/>
      <c r="T4" s="81"/>
      <c r="U4" s="81"/>
      <c r="V4" s="81"/>
      <c r="W4" s="81"/>
    </row>
    <row r="5" spans="2:35" ht="15.75">
      <c r="B5" s="242" t="s">
        <v>181</v>
      </c>
      <c r="C5" s="243"/>
      <c r="D5" s="243"/>
      <c r="E5" s="243"/>
      <c r="F5" s="244"/>
      <c r="H5" s="242"/>
      <c r="I5" s="242"/>
      <c r="J5" s="242"/>
      <c r="K5" s="242"/>
      <c r="L5" s="242"/>
      <c r="M5" s="242"/>
      <c r="N5" s="245"/>
      <c r="O5" s="245"/>
      <c r="P5" s="245"/>
      <c r="Q5" s="46"/>
      <c r="R5" s="46"/>
      <c r="S5" s="46"/>
      <c r="T5" s="36"/>
      <c r="U5" s="36"/>
      <c r="V5" s="36"/>
      <c r="W5" s="36"/>
      <c r="X5" s="36"/>
      <c r="Y5" s="36"/>
      <c r="Z5" s="36"/>
      <c r="AA5" s="36"/>
      <c r="AB5" s="36"/>
      <c r="AC5" s="36"/>
      <c r="AD5" s="36"/>
      <c r="AE5" s="36"/>
      <c r="AF5" s="36"/>
      <c r="AG5" s="36"/>
      <c r="AH5" s="36"/>
      <c r="AI5" s="36"/>
    </row>
    <row r="6" s="80" customFormat="1" ht="12.75"/>
    <row r="7" spans="2:31" s="80" customFormat="1" ht="12.75">
      <c r="B7" s="84" t="s">
        <v>182</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row>
    <row r="8" s="80" customFormat="1" ht="12.75"/>
    <row r="9" spans="1:34" ht="12.75">
      <c r="A9" s="80"/>
      <c r="B9" s="91" t="s">
        <v>183</v>
      </c>
      <c r="C9" s="91"/>
      <c r="D9" s="91"/>
      <c r="E9" s="91"/>
      <c r="F9" s="80"/>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80"/>
      <c r="AG9" s="80"/>
      <c r="AH9" s="80"/>
    </row>
    <row r="10" spans="7:31" s="82" customFormat="1" ht="4.5" customHeight="1">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row>
    <row r="11" spans="1:34" ht="12.75">
      <c r="A11" s="80"/>
      <c r="B11" s="80" t="s">
        <v>85</v>
      </c>
      <c r="C11" s="80"/>
      <c r="D11" s="80"/>
      <c r="E11" s="80"/>
      <c r="F11" s="80"/>
      <c r="G11" s="365"/>
      <c r="H11" s="365"/>
      <c r="I11" s="365"/>
      <c r="J11" s="365"/>
      <c r="K11" s="365"/>
      <c r="L11" s="365"/>
      <c r="M11" s="365"/>
      <c r="N11" s="365"/>
      <c r="O11" s="365"/>
      <c r="P11" s="365"/>
      <c r="Q11" s="365"/>
      <c r="R11" s="80"/>
      <c r="S11" t="s">
        <v>184</v>
      </c>
      <c r="T11" s="80"/>
      <c r="U11" s="80"/>
      <c r="V11" s="80"/>
      <c r="W11" s="80"/>
      <c r="X11" s="80"/>
      <c r="Y11" s="150"/>
      <c r="Z11" s="374"/>
      <c r="AA11" s="359"/>
      <c r="AB11" s="359"/>
      <c r="AC11" s="359"/>
      <c r="AD11" s="359"/>
      <c r="AE11" s="359"/>
      <c r="AF11" s="80"/>
      <c r="AG11" s="80"/>
      <c r="AH11" s="80"/>
    </row>
    <row r="12" spans="7:17" s="82" customFormat="1" ht="4.5" customHeight="1">
      <c r="G12" s="83"/>
      <c r="H12" s="83"/>
      <c r="I12" s="83"/>
      <c r="J12" s="83"/>
      <c r="K12" s="83"/>
      <c r="L12" s="83"/>
      <c r="M12" s="83"/>
      <c r="N12" s="83"/>
      <c r="O12" s="83"/>
      <c r="P12" s="83"/>
      <c r="Q12" s="83"/>
    </row>
    <row r="13" spans="1:34" ht="12.75">
      <c r="A13" s="80"/>
      <c r="B13" s="80" t="s">
        <v>84</v>
      </c>
      <c r="C13" s="80"/>
      <c r="D13" s="80"/>
      <c r="E13" s="80"/>
      <c r="F13" s="80"/>
      <c r="G13" s="365"/>
      <c r="H13" s="365"/>
      <c r="I13" s="365"/>
      <c r="J13" s="365"/>
      <c r="K13" s="365"/>
      <c r="L13" s="365"/>
      <c r="M13" s="365"/>
      <c r="N13" s="365"/>
      <c r="O13" s="365"/>
      <c r="P13" s="365"/>
      <c r="Q13" s="365"/>
      <c r="R13" s="80"/>
      <c r="S13" s="80"/>
      <c r="T13" s="80"/>
      <c r="U13" s="80"/>
      <c r="V13" s="80"/>
      <c r="W13" s="80"/>
      <c r="X13" s="80"/>
      <c r="Y13" s="80"/>
      <c r="Z13" s="80"/>
      <c r="AA13" s="80"/>
      <c r="AB13" s="80"/>
      <c r="AC13" s="80"/>
      <c r="AD13" s="80"/>
      <c r="AE13" s="80"/>
      <c r="AF13" s="80"/>
      <c r="AG13" s="80"/>
      <c r="AH13" s="80"/>
    </row>
    <row r="14" spans="7:17" s="82" customFormat="1" ht="4.5" customHeight="1">
      <c r="G14" s="83"/>
      <c r="H14" s="83"/>
      <c r="I14" s="83"/>
      <c r="J14" s="83"/>
      <c r="K14" s="83"/>
      <c r="L14" s="83"/>
      <c r="M14" s="83"/>
      <c r="N14" s="83"/>
      <c r="O14" s="83"/>
      <c r="P14" s="83"/>
      <c r="Q14" s="83"/>
    </row>
    <row r="15" s="80" customFormat="1" ht="12.75"/>
    <row r="16" spans="1:34" ht="12.75">
      <c r="A16" s="80"/>
      <c r="B16" s="80" t="s">
        <v>185</v>
      </c>
      <c r="C16" s="80"/>
      <c r="D16" s="80"/>
      <c r="E16" s="80"/>
      <c r="F16" s="80"/>
      <c r="G16" s="86"/>
      <c r="H16" s="86"/>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80"/>
      <c r="AG16" s="80"/>
      <c r="AH16" s="80"/>
    </row>
    <row r="17" spans="7:31" s="82" customFormat="1" ht="4.5" customHeight="1">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row>
    <row r="18" spans="1:34" ht="12.75">
      <c r="A18" s="80"/>
      <c r="B18" s="80" t="s">
        <v>186</v>
      </c>
      <c r="C18" s="80"/>
      <c r="D18" s="80"/>
      <c r="E18" s="80"/>
      <c r="F18" s="80"/>
      <c r="G18" s="80"/>
      <c r="H18" s="80"/>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80"/>
      <c r="AG18" s="80"/>
      <c r="AH18" s="80"/>
    </row>
    <row r="19" s="80" customFormat="1" ht="4.5" customHeight="1"/>
    <row r="20" spans="1:34" ht="12.75">
      <c r="A20" s="80"/>
      <c r="B20" s="80" t="s">
        <v>76</v>
      </c>
      <c r="C20" s="80"/>
      <c r="D20" s="80"/>
      <c r="E20" s="80"/>
      <c r="F20" s="80"/>
      <c r="G20" s="86"/>
      <c r="H20" s="86"/>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80"/>
      <c r="AG20" s="80"/>
      <c r="AH20" s="80"/>
    </row>
    <row r="21" spans="7:31" s="82" customFormat="1" ht="4.5" customHeight="1">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row>
    <row r="22" spans="1:34" ht="12.75">
      <c r="A22" s="80"/>
      <c r="B22" s="80" t="s">
        <v>77</v>
      </c>
      <c r="C22" s="80"/>
      <c r="D22" s="80"/>
      <c r="E22" s="80"/>
      <c r="F22" s="80"/>
      <c r="G22" s="80"/>
      <c r="H22" s="80"/>
      <c r="I22" s="80"/>
      <c r="J22" s="366"/>
      <c r="K22" s="366"/>
      <c r="L22" s="366"/>
      <c r="M22" s="366"/>
      <c r="N22" s="366"/>
      <c r="O22" s="366"/>
      <c r="P22" s="366"/>
      <c r="Q22" s="366"/>
      <c r="R22" s="366"/>
      <c r="S22" s="366"/>
      <c r="T22" s="366"/>
      <c r="U22" s="366"/>
      <c r="V22" s="366"/>
      <c r="W22" s="366"/>
      <c r="X22" s="366"/>
      <c r="Y22" s="366"/>
      <c r="Z22" s="366"/>
      <c r="AA22" s="366"/>
      <c r="AB22" s="366"/>
      <c r="AC22" s="366"/>
      <c r="AD22" s="366"/>
      <c r="AE22" s="366"/>
      <c r="AF22" s="80"/>
      <c r="AG22" s="80"/>
      <c r="AH22" s="80"/>
    </row>
    <row r="23" s="80" customFormat="1" ht="4.5" customHeight="1"/>
    <row r="24" spans="1:34" ht="12.75">
      <c r="A24" s="80"/>
      <c r="B24" s="80" t="s">
        <v>78</v>
      </c>
      <c r="C24" s="80"/>
      <c r="D24" s="80"/>
      <c r="E24" s="80"/>
      <c r="F24" s="80"/>
      <c r="G24" s="80"/>
      <c r="H24" s="80"/>
      <c r="I24" s="365"/>
      <c r="J24" s="365"/>
      <c r="K24" s="365"/>
      <c r="L24" s="365"/>
      <c r="M24" s="365"/>
      <c r="N24" s="365"/>
      <c r="O24" s="80"/>
      <c r="P24" s="80"/>
      <c r="Q24" s="80"/>
      <c r="R24" s="80"/>
      <c r="S24" s="80"/>
      <c r="T24" s="80"/>
      <c r="U24" s="80"/>
      <c r="V24" s="80"/>
      <c r="W24" s="80"/>
      <c r="X24" s="80"/>
      <c r="Y24" s="80"/>
      <c r="Z24" s="80"/>
      <c r="AA24" s="80"/>
      <c r="AB24" s="80"/>
      <c r="AC24" s="80"/>
      <c r="AD24" s="80"/>
      <c r="AE24" s="80"/>
      <c r="AF24" s="80"/>
      <c r="AG24" s="80"/>
      <c r="AH24" s="80"/>
    </row>
    <row r="25" s="28" customFormat="1" ht="4.5" customHeight="1"/>
    <row r="26" spans="1:34" ht="12.75">
      <c r="A26" s="80"/>
      <c r="B26" s="80" t="s">
        <v>187</v>
      </c>
      <c r="C26" s="80"/>
      <c r="D26" s="80"/>
      <c r="E26" s="80"/>
      <c r="F26" s="80"/>
      <c r="G26" s="80"/>
      <c r="H26" s="80"/>
      <c r="I26" s="365"/>
      <c r="J26" s="365"/>
      <c r="K26" s="365"/>
      <c r="L26" s="365"/>
      <c r="M26" s="365"/>
      <c r="N26" s="365"/>
      <c r="O26" s="80"/>
      <c r="P26" s="80"/>
      <c r="Q26" s="80"/>
      <c r="R26" s="80"/>
      <c r="S26" s="80"/>
      <c r="T26" s="80"/>
      <c r="U26" s="80"/>
      <c r="V26" s="80"/>
      <c r="W26" s="80"/>
      <c r="X26" s="80"/>
      <c r="Y26" s="80"/>
      <c r="Z26" s="80"/>
      <c r="AA26" s="80"/>
      <c r="AB26" s="80"/>
      <c r="AC26" s="80"/>
      <c r="AD26" s="80"/>
      <c r="AE26" s="80"/>
      <c r="AF26" s="80"/>
      <c r="AG26" s="80"/>
      <c r="AH26" s="80"/>
    </row>
    <row r="27" s="80" customFormat="1" ht="4.5" customHeight="1"/>
    <row r="28" spans="1:34" ht="12.75">
      <c r="A28" s="80"/>
      <c r="B28" s="80" t="s">
        <v>188</v>
      </c>
      <c r="C28" s="80"/>
      <c r="D28" s="80"/>
      <c r="E28" s="80"/>
      <c r="F28" s="80"/>
      <c r="G28" s="87"/>
      <c r="H28" s="87"/>
      <c r="I28" s="365"/>
      <c r="J28" s="365"/>
      <c r="K28" s="365"/>
      <c r="L28" s="365"/>
      <c r="M28" s="365"/>
      <c r="N28" s="365"/>
      <c r="O28" s="365"/>
      <c r="P28" s="365"/>
      <c r="Q28" s="365"/>
      <c r="R28" s="365"/>
      <c r="S28" s="365"/>
      <c r="T28" s="365"/>
      <c r="U28" s="365"/>
      <c r="V28" s="365"/>
      <c r="W28" s="365"/>
      <c r="X28" s="80"/>
      <c r="Y28" s="80"/>
      <c r="Z28" s="80"/>
      <c r="AA28" s="80"/>
      <c r="AB28" s="80"/>
      <c r="AC28" s="80"/>
      <c r="AD28" s="80"/>
      <c r="AE28" s="80"/>
      <c r="AF28" s="80"/>
      <c r="AG28" s="80"/>
      <c r="AH28" s="80"/>
    </row>
    <row r="29" s="80" customFormat="1" ht="12.75"/>
    <row r="30" s="80" customFormat="1" ht="12.75"/>
    <row r="31" spans="1:34" ht="12.75">
      <c r="A31" s="80"/>
      <c r="B31" s="91" t="s">
        <v>189</v>
      </c>
      <c r="C31" s="91"/>
      <c r="D31" s="91"/>
      <c r="E31" s="91"/>
      <c r="F31" s="91"/>
      <c r="G31" s="91"/>
      <c r="H31" s="80"/>
      <c r="I31" s="87"/>
      <c r="J31" s="87"/>
      <c r="K31" s="78"/>
      <c r="L31" s="78"/>
      <c r="M31" s="78"/>
      <c r="N31" s="78"/>
      <c r="O31" s="78"/>
      <c r="P31" s="78"/>
      <c r="Q31" s="78"/>
      <c r="R31" s="78"/>
      <c r="S31" s="78"/>
      <c r="T31" s="78"/>
      <c r="U31" s="78"/>
      <c r="V31" s="78"/>
      <c r="W31" s="78"/>
      <c r="X31" s="78"/>
      <c r="Y31" s="78"/>
      <c r="Z31" s="78"/>
      <c r="AA31" s="78"/>
      <c r="AB31" s="78"/>
      <c r="AC31" s="78"/>
      <c r="AD31" s="78"/>
      <c r="AE31" s="78"/>
      <c r="AF31" s="80"/>
      <c r="AG31" s="80"/>
      <c r="AH31" s="80"/>
    </row>
    <row r="32" s="80" customFormat="1" ht="4.5" customHeight="1"/>
    <row r="33" spans="1:34" ht="12.75">
      <c r="A33" s="80"/>
      <c r="B33" s="80" t="s">
        <v>65</v>
      </c>
      <c r="C33" s="80"/>
      <c r="D33" s="80"/>
      <c r="E33" s="80"/>
      <c r="F33" s="80"/>
      <c r="G33" s="80"/>
      <c r="H33" s="8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80"/>
      <c r="AG33" s="80"/>
      <c r="AH33" s="80"/>
    </row>
    <row r="34" s="80" customFormat="1" ht="4.5" customHeight="1"/>
    <row r="35" s="80" customFormat="1" ht="12.75"/>
    <row r="36" spans="1:34" ht="12.75">
      <c r="A36" s="80"/>
      <c r="B36" s="91" t="s">
        <v>190</v>
      </c>
      <c r="C36" s="91"/>
      <c r="D36" s="91"/>
      <c r="E36" s="91"/>
      <c r="F36" s="91"/>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row>
    <row r="37" s="80" customFormat="1" ht="4.5" customHeight="1"/>
    <row r="38" spans="1:34" ht="12.75">
      <c r="A38" s="80"/>
      <c r="B38" s="80" t="s">
        <v>65</v>
      </c>
      <c r="C38" s="80"/>
      <c r="D38" s="80"/>
      <c r="E38" s="80"/>
      <c r="F38" s="80"/>
      <c r="G38" s="80"/>
      <c r="H38" s="8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80"/>
      <c r="AG38" s="80"/>
      <c r="AH38" s="80"/>
    </row>
    <row r="39" spans="1:34" s="80" customFormat="1" ht="4.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4" ht="12.75">
      <c r="A40" s="80"/>
      <c r="B40" s="80" t="s">
        <v>78</v>
      </c>
      <c r="C40" s="80"/>
      <c r="D40" s="80"/>
      <c r="E40" s="80"/>
      <c r="F40" s="80"/>
      <c r="G40" s="80"/>
      <c r="H40" s="80"/>
      <c r="I40" s="368"/>
      <c r="J40" s="368"/>
      <c r="K40" s="368"/>
      <c r="L40" s="368"/>
      <c r="M40" s="368"/>
      <c r="N40" s="368"/>
      <c r="O40" s="80"/>
      <c r="P40" s="80"/>
      <c r="Q40" s="80"/>
      <c r="R40" s="80"/>
      <c r="S40" s="80"/>
      <c r="T40" s="80"/>
      <c r="U40" s="80"/>
      <c r="V40" s="80"/>
      <c r="W40" s="80"/>
      <c r="X40" s="80"/>
      <c r="Y40" s="80"/>
      <c r="Z40" s="80"/>
      <c r="AA40" s="80"/>
      <c r="AB40" s="80"/>
      <c r="AC40" s="80"/>
      <c r="AD40" s="80"/>
      <c r="AE40" s="80"/>
      <c r="AF40" s="80"/>
      <c r="AG40" s="80"/>
      <c r="AH40" s="80"/>
    </row>
    <row r="41" s="28" customFormat="1" ht="4.5" customHeight="1"/>
    <row r="42" spans="1:34" ht="12.75">
      <c r="A42" s="80"/>
      <c r="B42" s="80" t="s">
        <v>94</v>
      </c>
      <c r="C42" s="80"/>
      <c r="D42" s="80"/>
      <c r="E42" s="80"/>
      <c r="F42" s="80"/>
      <c r="G42" s="80"/>
      <c r="H42" s="80"/>
      <c r="I42" s="369"/>
      <c r="J42" s="369"/>
      <c r="K42" s="369"/>
      <c r="L42" s="369"/>
      <c r="M42" s="369"/>
      <c r="N42" s="369"/>
      <c r="O42" s="369"/>
      <c r="P42" s="369"/>
      <c r="Q42" s="369"/>
      <c r="R42" s="369"/>
      <c r="S42" s="369"/>
      <c r="T42" s="369"/>
      <c r="U42" s="369"/>
      <c r="V42" s="369"/>
      <c r="W42" s="369"/>
      <c r="X42" s="369"/>
      <c r="Y42" s="369"/>
      <c r="Z42" s="80"/>
      <c r="AA42" s="80"/>
      <c r="AB42" s="80"/>
      <c r="AC42" s="80"/>
      <c r="AD42" s="80"/>
      <c r="AE42" s="80"/>
      <c r="AF42" s="80"/>
      <c r="AG42" s="80"/>
      <c r="AH42" s="80"/>
    </row>
    <row r="43" s="80" customFormat="1" ht="4.5" customHeight="1"/>
    <row r="44" s="80" customFormat="1" ht="12.75"/>
    <row r="45" s="80" customFormat="1" ht="12.75"/>
    <row r="46" spans="1:34" ht="12.75">
      <c r="A46" s="80"/>
      <c r="B46" s="84" t="s">
        <v>191</v>
      </c>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0"/>
      <c r="AG46" s="80"/>
      <c r="AH46" s="80"/>
    </row>
    <row r="47" s="80" customFormat="1" ht="12.75"/>
    <row r="48" spans="1:34" ht="12.75">
      <c r="A48" s="80"/>
      <c r="B48" s="80" t="s">
        <v>192</v>
      </c>
      <c r="C48" s="80"/>
      <c r="D48" s="80"/>
      <c r="E48" s="80"/>
      <c r="F48" s="80"/>
      <c r="G48" s="354"/>
      <c r="H48" s="354"/>
      <c r="I48" s="354"/>
      <c r="J48" s="354"/>
      <c r="K48" s="354"/>
      <c r="L48" s="354"/>
      <c r="M48" s="80"/>
      <c r="N48" s="80"/>
      <c r="O48" s="80"/>
      <c r="P48" s="80"/>
      <c r="Q48" s="80"/>
      <c r="R48" s="80"/>
      <c r="S48" s="80"/>
      <c r="T48" s="80"/>
      <c r="U48" s="80"/>
      <c r="V48" s="80"/>
      <c r="W48" s="80"/>
      <c r="X48" s="80"/>
      <c r="Y48" s="80"/>
      <c r="Z48" s="80"/>
      <c r="AA48" s="80"/>
      <c r="AB48" s="80"/>
      <c r="AC48" s="80"/>
      <c r="AD48" s="80"/>
      <c r="AE48" s="80"/>
      <c r="AF48" s="80"/>
      <c r="AG48" s="80"/>
      <c r="AH48" s="80"/>
    </row>
    <row r="49" s="80" customFormat="1" ht="4.5" customHeight="1"/>
    <row r="50" spans="1:34" ht="12.75">
      <c r="A50" s="80"/>
      <c r="B50" s="80" t="s">
        <v>193</v>
      </c>
      <c r="C50" s="80"/>
      <c r="D50" s="80"/>
      <c r="E50" s="80"/>
      <c r="F50" s="80"/>
      <c r="G50" s="354"/>
      <c r="H50" s="354"/>
      <c r="I50" s="354"/>
      <c r="J50" s="354"/>
      <c r="K50" s="354"/>
      <c r="L50" s="354"/>
      <c r="M50" s="354"/>
      <c r="N50" s="354"/>
      <c r="O50" s="354"/>
      <c r="P50" s="80"/>
      <c r="Q50" s="80"/>
      <c r="R50" s="80"/>
      <c r="S50" s="80"/>
      <c r="T50" s="80"/>
      <c r="U50" s="80"/>
      <c r="V50" s="80"/>
      <c r="W50" s="80"/>
      <c r="X50" s="80"/>
      <c r="Y50" s="80"/>
      <c r="Z50" s="80"/>
      <c r="AA50" s="80"/>
      <c r="AB50" s="80"/>
      <c r="AC50" s="80"/>
      <c r="AD50" s="80"/>
      <c r="AE50" s="80"/>
      <c r="AF50" s="80"/>
      <c r="AG50" s="80"/>
      <c r="AH50" s="80"/>
    </row>
    <row r="51" s="80" customFormat="1" ht="4.5" customHeight="1"/>
    <row r="52" spans="1:34" ht="12.75">
      <c r="A52" s="80"/>
      <c r="B52" s="80" t="s">
        <v>194</v>
      </c>
      <c r="C52" s="80"/>
      <c r="D52" s="80"/>
      <c r="E52" s="80"/>
      <c r="F52" s="80"/>
      <c r="G52" s="80"/>
      <c r="H52" s="370">
        <v>0</v>
      </c>
      <c r="I52" s="370"/>
      <c r="J52" s="370"/>
      <c r="K52" s="370"/>
      <c r="L52" s="370"/>
      <c r="M52" s="370"/>
      <c r="N52" s="80" t="s">
        <v>195</v>
      </c>
      <c r="O52" s="80"/>
      <c r="P52" s="80"/>
      <c r="Q52" s="80"/>
      <c r="R52" s="80"/>
      <c r="S52" s="80"/>
      <c r="T52" s="80"/>
      <c r="U52" s="80"/>
      <c r="V52" s="80"/>
      <c r="W52" s="80"/>
      <c r="X52" s="80"/>
      <c r="Y52" s="80"/>
      <c r="Z52" s="80"/>
      <c r="AA52" s="80"/>
      <c r="AB52" s="80"/>
      <c r="AC52" s="80"/>
      <c r="AD52" s="80"/>
      <c r="AE52" s="80"/>
      <c r="AF52" s="80"/>
      <c r="AG52" s="80"/>
      <c r="AH52" s="80"/>
    </row>
    <row r="53" s="80" customFormat="1" ht="4.5" customHeight="1"/>
    <row r="54" spans="1:34" ht="12.75">
      <c r="A54" s="80"/>
      <c r="B54" s="80" t="s">
        <v>196</v>
      </c>
      <c r="C54" s="80"/>
      <c r="D54" s="80"/>
      <c r="E54" s="80"/>
      <c r="F54" s="80"/>
      <c r="G54" s="80"/>
      <c r="H54" s="80"/>
      <c r="I54" s="80"/>
      <c r="J54" s="80"/>
      <c r="K54" s="80"/>
      <c r="L54" s="367"/>
      <c r="M54" s="367"/>
      <c r="N54" s="367"/>
      <c r="O54" s="367"/>
      <c r="P54" s="80"/>
      <c r="Q54" s="80"/>
      <c r="R54" s="80"/>
      <c r="S54" s="80"/>
      <c r="T54" s="80"/>
      <c r="U54" s="80"/>
      <c r="V54" s="80"/>
      <c r="W54" s="80"/>
      <c r="X54" s="80"/>
      <c r="Y54" s="80"/>
      <c r="Z54" s="80"/>
      <c r="AA54" s="80"/>
      <c r="AB54" s="80"/>
      <c r="AC54" s="80"/>
      <c r="AD54" s="80"/>
      <c r="AE54" s="80"/>
      <c r="AF54" s="80"/>
      <c r="AG54" s="80"/>
      <c r="AH54" s="80"/>
    </row>
    <row r="55" s="80" customFormat="1" ht="4.5" customHeight="1"/>
    <row r="56" spans="1:34" ht="12.75">
      <c r="A56" s="80"/>
      <c r="B56" s="80" t="s">
        <v>197</v>
      </c>
      <c r="C56" s="80"/>
      <c r="D56" s="80"/>
      <c r="E56" s="80"/>
      <c r="F56" s="80"/>
      <c r="G56" s="80"/>
      <c r="H56" s="80"/>
      <c r="I56" s="80"/>
      <c r="J56" s="80"/>
      <c r="K56" s="80"/>
      <c r="L56" s="370">
        <v>0</v>
      </c>
      <c r="M56" s="370"/>
      <c r="N56" s="370"/>
      <c r="O56" s="370"/>
      <c r="P56" s="80" t="s">
        <v>114</v>
      </c>
      <c r="Q56" s="80"/>
      <c r="R56" s="80"/>
      <c r="S56" s="80"/>
      <c r="T56" s="80"/>
      <c r="U56" s="80"/>
      <c r="V56" s="80"/>
      <c r="W56" s="80"/>
      <c r="X56" s="80"/>
      <c r="Y56" s="80"/>
      <c r="Z56" s="80"/>
      <c r="AA56" s="80"/>
      <c r="AB56" s="80"/>
      <c r="AC56" s="80"/>
      <c r="AD56" s="80"/>
      <c r="AE56" s="80"/>
      <c r="AF56" s="80"/>
      <c r="AG56" s="80"/>
      <c r="AH56" s="80"/>
    </row>
    <row r="57" s="80" customFormat="1" ht="4.5" customHeight="1"/>
    <row r="58" s="80" customFormat="1" ht="12" customHeight="1"/>
    <row r="59" s="80" customFormat="1" ht="12.75"/>
    <row r="60" spans="1:34" ht="12.75">
      <c r="A60" s="80"/>
      <c r="B60" s="84" t="s">
        <v>198</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0"/>
      <c r="AG60" s="80"/>
      <c r="AH60" s="80"/>
    </row>
    <row r="61" s="246" customFormat="1" ht="12.75"/>
    <row r="62" spans="1:34" ht="12.75">
      <c r="A62" s="80"/>
      <c r="B62" s="80" t="s">
        <v>199</v>
      </c>
      <c r="C62" s="80"/>
      <c r="D62" s="80"/>
      <c r="E62" s="80"/>
      <c r="F62" s="80"/>
      <c r="G62" s="80"/>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80"/>
      <c r="AG62" s="80"/>
      <c r="AH62" s="80"/>
    </row>
    <row r="63" s="246" customFormat="1" ht="5.25" customHeight="1"/>
    <row r="64" spans="1:34" ht="12.75">
      <c r="A64" s="80"/>
      <c r="B64" s="80" t="s">
        <v>199</v>
      </c>
      <c r="C64" s="80"/>
      <c r="D64" s="80"/>
      <c r="E64" s="80"/>
      <c r="F64" s="80"/>
      <c r="G64" s="80"/>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80"/>
      <c r="AG64" s="80"/>
      <c r="AH64" s="80"/>
    </row>
    <row r="65" s="246" customFormat="1" ht="4.5" customHeight="1"/>
    <row r="66" spans="1:34" ht="12.75">
      <c r="A66" s="80"/>
      <c r="B66" s="80" t="s">
        <v>199</v>
      </c>
      <c r="C66" s="80"/>
      <c r="D66" s="80"/>
      <c r="E66" s="80"/>
      <c r="F66" s="80"/>
      <c r="G66" s="80"/>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80"/>
      <c r="AG66" s="80"/>
      <c r="AH66" s="80"/>
    </row>
    <row r="67" s="246" customFormat="1" ht="4.5" customHeight="1"/>
    <row r="68" spans="1:34" ht="12.75">
      <c r="A68" s="80"/>
      <c r="B68" s="80" t="s">
        <v>199</v>
      </c>
      <c r="C68" s="80"/>
      <c r="D68" s="80"/>
      <c r="E68" s="80"/>
      <c r="F68" s="80"/>
      <c r="G68" s="80"/>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80"/>
      <c r="AG68" s="80"/>
      <c r="AH68" s="80"/>
    </row>
    <row r="69" s="246" customFormat="1" ht="4.5" customHeight="1"/>
    <row r="70" spans="1:34" ht="12.75">
      <c r="A70" s="80"/>
      <c r="B70" s="80" t="s">
        <v>199</v>
      </c>
      <c r="C70" s="80"/>
      <c r="D70" s="80"/>
      <c r="E70" s="80"/>
      <c r="F70" s="80"/>
      <c r="G70" s="80"/>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80"/>
      <c r="AG70" s="80"/>
      <c r="AH70" s="80"/>
    </row>
    <row r="71" s="246" customFormat="1" ht="4.5" customHeight="1"/>
    <row r="72" spans="1:34" ht="12.75">
      <c r="A72" s="80"/>
      <c r="B72" s="80" t="s">
        <v>199</v>
      </c>
      <c r="C72" s="80"/>
      <c r="D72" s="80"/>
      <c r="E72" s="80"/>
      <c r="F72" s="80"/>
      <c r="G72" s="80"/>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80"/>
      <c r="AG72" s="80"/>
      <c r="AH72" s="80"/>
    </row>
    <row r="73" s="246" customFormat="1" ht="4.5" customHeight="1"/>
    <row r="74" spans="1:34" ht="12.75">
      <c r="A74" s="80"/>
      <c r="B74" s="80" t="s">
        <v>199</v>
      </c>
      <c r="C74" s="80"/>
      <c r="D74" s="80"/>
      <c r="E74" s="80"/>
      <c r="F74" s="80"/>
      <c r="G74" s="80"/>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80"/>
      <c r="AG74" s="80"/>
      <c r="AH74" s="80"/>
    </row>
    <row r="75" s="246" customFormat="1" ht="4.5" customHeight="1"/>
    <row r="76" spans="1:34" ht="12.75">
      <c r="A76" s="80"/>
      <c r="B76" s="80" t="s">
        <v>199</v>
      </c>
      <c r="C76" s="80"/>
      <c r="D76" s="80"/>
      <c r="E76" s="80"/>
      <c r="F76" s="80"/>
      <c r="G76" s="80"/>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80"/>
      <c r="AG76" s="80"/>
      <c r="AH76" s="80"/>
    </row>
    <row r="77" s="246" customFormat="1" ht="4.5" customHeight="1"/>
    <row r="78" spans="1:34" ht="12.75">
      <c r="A78" s="80"/>
      <c r="B78" s="80" t="s">
        <v>199</v>
      </c>
      <c r="C78" s="80"/>
      <c r="D78" s="80"/>
      <c r="E78" s="80"/>
      <c r="F78" s="80"/>
      <c r="G78" s="80"/>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80"/>
      <c r="AG78" s="80"/>
      <c r="AH78" s="80"/>
    </row>
    <row r="79" s="246" customFormat="1" ht="4.5" customHeight="1"/>
    <row r="80" spans="1:34" ht="12.75">
      <c r="A80" s="80"/>
      <c r="B80" s="80" t="s">
        <v>199</v>
      </c>
      <c r="C80" s="80"/>
      <c r="D80" s="80"/>
      <c r="E80" s="80"/>
      <c r="F80" s="80"/>
      <c r="G80" s="80"/>
      <c r="H80" s="365"/>
      <c r="I80" s="365"/>
      <c r="J80" s="365"/>
      <c r="K80" s="365"/>
      <c r="L80" s="365"/>
      <c r="M80" s="365"/>
      <c r="N80" s="365"/>
      <c r="O80" s="365"/>
      <c r="P80" s="365"/>
      <c r="Q80" s="365"/>
      <c r="R80" s="365"/>
      <c r="S80" s="365"/>
      <c r="T80" s="365"/>
      <c r="U80" s="365"/>
      <c r="V80" s="365"/>
      <c r="W80" s="365"/>
      <c r="X80" s="365"/>
      <c r="Y80" s="365"/>
      <c r="Z80" s="365"/>
      <c r="AA80" s="365"/>
      <c r="AB80" s="365"/>
      <c r="AC80" s="365"/>
      <c r="AD80" s="365"/>
      <c r="AE80" s="365"/>
      <c r="AF80" s="80"/>
      <c r="AG80" s="80"/>
      <c r="AH80" s="80"/>
    </row>
    <row r="81" spans="1:34" s="2" customFormat="1" ht="12.75">
      <c r="A81" s="82"/>
      <c r="B81" s="82"/>
      <c r="C81" s="82"/>
      <c r="D81" s="82"/>
      <c r="E81" s="82"/>
      <c r="F81" s="82"/>
      <c r="G81" s="82"/>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82"/>
      <c r="AG81" s="82"/>
      <c r="AH81" s="82"/>
    </row>
    <row r="82" spans="1:34" ht="12.75">
      <c r="A82" s="80"/>
      <c r="B82" s="80"/>
      <c r="C82" s="80"/>
      <c r="D82" s="80"/>
      <c r="E82" s="80"/>
      <c r="F82" s="80"/>
      <c r="G82" s="8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80"/>
      <c r="AG82" s="80"/>
      <c r="AH82" s="80"/>
    </row>
    <row r="83" spans="2:31" s="80" customFormat="1" ht="12.75">
      <c r="B83" s="84" t="s">
        <v>200</v>
      </c>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row>
    <row r="84" s="246" customFormat="1" ht="12.75"/>
    <row r="85" spans="1:34" ht="12.75">
      <c r="A85" s="80"/>
      <c r="B85" s="80" t="s">
        <v>201</v>
      </c>
      <c r="C85" s="80"/>
      <c r="D85" s="365"/>
      <c r="E85" s="365"/>
      <c r="F85" s="365"/>
      <c r="G85" s="365"/>
      <c r="H85" s="365"/>
      <c r="I85" s="365"/>
      <c r="J85" s="365"/>
      <c r="K85" s="365"/>
      <c r="L85" s="365"/>
      <c r="M85" s="365"/>
      <c r="N85" s="365"/>
      <c r="O85" s="87" t="s">
        <v>202</v>
      </c>
      <c r="P85" s="86"/>
      <c r="Q85" s="365"/>
      <c r="R85" s="365"/>
      <c r="S85" s="365"/>
      <c r="T85" s="365"/>
      <c r="U85" s="365"/>
      <c r="V85" s="365"/>
      <c r="W85" s="365"/>
      <c r="X85" s="365"/>
      <c r="Y85" s="365"/>
      <c r="Z85" s="80" t="s">
        <v>203</v>
      </c>
      <c r="AA85" s="80"/>
      <c r="AB85" s="80"/>
      <c r="AC85" s="369"/>
      <c r="AD85" s="369"/>
      <c r="AE85" s="369"/>
      <c r="AF85" s="83"/>
      <c r="AG85" s="80"/>
      <c r="AH85" s="80"/>
    </row>
    <row r="86" s="246" customFormat="1" ht="4.5" customHeight="1"/>
    <row r="87" spans="1:34" ht="12.75">
      <c r="A87" s="80"/>
      <c r="B87" s="80" t="s">
        <v>201</v>
      </c>
      <c r="C87" s="80"/>
      <c r="D87" s="365"/>
      <c r="E87" s="365"/>
      <c r="F87" s="365"/>
      <c r="G87" s="365"/>
      <c r="H87" s="365"/>
      <c r="I87" s="365"/>
      <c r="J87" s="365"/>
      <c r="K87" s="365"/>
      <c r="L87" s="365"/>
      <c r="M87" s="365"/>
      <c r="N87" s="365"/>
      <c r="O87" s="87" t="s">
        <v>202</v>
      </c>
      <c r="P87" s="86"/>
      <c r="Q87" s="365"/>
      <c r="R87" s="365"/>
      <c r="S87" s="365"/>
      <c r="T87" s="365"/>
      <c r="U87" s="365"/>
      <c r="V87" s="365"/>
      <c r="W87" s="365"/>
      <c r="X87" s="365"/>
      <c r="Y87" s="365"/>
      <c r="Z87" s="80" t="s">
        <v>203</v>
      </c>
      <c r="AA87" s="80"/>
      <c r="AB87" s="80"/>
      <c r="AC87" s="369"/>
      <c r="AD87" s="369"/>
      <c r="AE87" s="369"/>
      <c r="AF87" s="83"/>
      <c r="AG87" s="80"/>
      <c r="AH87" s="80"/>
    </row>
    <row r="88" s="246" customFormat="1" ht="4.5" customHeight="1"/>
    <row r="89" spans="1:34" ht="12.75">
      <c r="A89" s="80"/>
      <c r="B89" s="80" t="s">
        <v>201</v>
      </c>
      <c r="C89" s="80"/>
      <c r="D89" s="365"/>
      <c r="E89" s="365"/>
      <c r="F89" s="365"/>
      <c r="G89" s="365"/>
      <c r="H89" s="365"/>
      <c r="I89" s="365"/>
      <c r="J89" s="365"/>
      <c r="K89" s="365"/>
      <c r="L89" s="365"/>
      <c r="M89" s="365"/>
      <c r="N89" s="365"/>
      <c r="O89" s="87" t="s">
        <v>202</v>
      </c>
      <c r="P89" s="86"/>
      <c r="Q89" s="365"/>
      <c r="R89" s="365"/>
      <c r="S89" s="365"/>
      <c r="T89" s="365"/>
      <c r="U89" s="365"/>
      <c r="V89" s="365"/>
      <c r="W89" s="365"/>
      <c r="X89" s="365"/>
      <c r="Y89" s="365"/>
      <c r="Z89" s="80" t="s">
        <v>203</v>
      </c>
      <c r="AA89" s="80"/>
      <c r="AB89" s="80"/>
      <c r="AC89" s="369"/>
      <c r="AD89" s="369"/>
      <c r="AE89" s="369"/>
      <c r="AF89" s="83"/>
      <c r="AG89" s="80"/>
      <c r="AH89" s="80"/>
    </row>
    <row r="90" s="246" customFormat="1" ht="4.5" customHeight="1"/>
    <row r="91" spans="1:34" ht="12.75">
      <c r="A91" s="80"/>
      <c r="B91" s="80" t="s">
        <v>201</v>
      </c>
      <c r="C91" s="80"/>
      <c r="D91" s="365"/>
      <c r="E91" s="365"/>
      <c r="F91" s="365"/>
      <c r="G91" s="365"/>
      <c r="H91" s="365"/>
      <c r="I91" s="365"/>
      <c r="J91" s="365"/>
      <c r="K91" s="365"/>
      <c r="L91" s="365"/>
      <c r="M91" s="365"/>
      <c r="N91" s="365"/>
      <c r="O91" s="87" t="s">
        <v>202</v>
      </c>
      <c r="P91" s="86"/>
      <c r="Q91" s="365"/>
      <c r="R91" s="365"/>
      <c r="S91" s="365"/>
      <c r="T91" s="365"/>
      <c r="U91" s="365"/>
      <c r="V91" s="365"/>
      <c r="W91" s="365"/>
      <c r="X91" s="365"/>
      <c r="Y91" s="365"/>
      <c r="Z91" s="80" t="s">
        <v>203</v>
      </c>
      <c r="AA91" s="80"/>
      <c r="AB91" s="80"/>
      <c r="AC91" s="369"/>
      <c r="AD91" s="369"/>
      <c r="AE91" s="369"/>
      <c r="AF91" s="83"/>
      <c r="AG91" s="80"/>
      <c r="AH91" s="80"/>
    </row>
    <row r="92" s="247" customFormat="1" ht="12.75"/>
    <row r="93" spans="2:32" s="82" customFormat="1" ht="12.75">
      <c r="B93" s="86" t="s">
        <v>204</v>
      </c>
      <c r="C93" s="86"/>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row>
    <row r="94" s="247" customFormat="1" ht="4.5" customHeight="1"/>
    <row r="95" spans="1:34" ht="12.75">
      <c r="A95" s="80"/>
      <c r="B95" s="80" t="s">
        <v>201</v>
      </c>
      <c r="C95" s="80"/>
      <c r="D95" s="365"/>
      <c r="E95" s="365"/>
      <c r="F95" s="365"/>
      <c r="G95" s="365"/>
      <c r="H95" s="365"/>
      <c r="I95" s="365"/>
      <c r="J95" s="365"/>
      <c r="K95" s="365"/>
      <c r="L95" s="365"/>
      <c r="M95" s="365"/>
      <c r="N95" s="365"/>
      <c r="O95" s="365"/>
      <c r="P95" s="365"/>
      <c r="Q95" s="365"/>
      <c r="R95" s="365"/>
      <c r="S95" s="365"/>
      <c r="T95" s="365"/>
      <c r="U95" s="3"/>
      <c r="V95" t="s">
        <v>205</v>
      </c>
      <c r="W95" s="3"/>
      <c r="Y95" s="3"/>
      <c r="Z95" s="365"/>
      <c r="AA95" s="365"/>
      <c r="AB95" s="365"/>
      <c r="AC95" s="365"/>
      <c r="AD95" s="365"/>
      <c r="AE95" s="365"/>
      <c r="AF95" s="83"/>
      <c r="AG95" s="80"/>
      <c r="AH95" s="80"/>
    </row>
    <row r="96" s="247" customFormat="1" ht="4.5" customHeight="1"/>
    <row r="97" spans="1:34" ht="12.75">
      <c r="A97" s="80"/>
      <c r="B97" s="80" t="s">
        <v>201</v>
      </c>
      <c r="C97" s="80"/>
      <c r="D97" s="365"/>
      <c r="E97" s="365"/>
      <c r="F97" s="365"/>
      <c r="G97" s="365"/>
      <c r="H97" s="365"/>
      <c r="I97" s="365"/>
      <c r="J97" s="365"/>
      <c r="K97" s="365"/>
      <c r="L97" s="365"/>
      <c r="M97" s="365"/>
      <c r="N97" s="365"/>
      <c r="O97" s="365"/>
      <c r="P97" s="365"/>
      <c r="Q97" s="365"/>
      <c r="R97" s="365"/>
      <c r="S97" s="365"/>
      <c r="T97" s="365"/>
      <c r="U97" s="3"/>
      <c r="V97" t="s">
        <v>205</v>
      </c>
      <c r="W97" s="3"/>
      <c r="Y97" s="3"/>
      <c r="Z97" s="365"/>
      <c r="AA97" s="365"/>
      <c r="AB97" s="365"/>
      <c r="AC97" s="365"/>
      <c r="AD97" s="365"/>
      <c r="AE97" s="365"/>
      <c r="AF97" s="83"/>
      <c r="AG97" s="80"/>
      <c r="AH97" s="80"/>
    </row>
    <row r="98" s="247" customFormat="1" ht="4.5" customHeight="1"/>
    <row r="99" spans="1:34" ht="12.75">
      <c r="A99" s="80"/>
      <c r="B99" s="80" t="s">
        <v>201</v>
      </c>
      <c r="C99" s="80"/>
      <c r="D99" s="365"/>
      <c r="E99" s="365"/>
      <c r="F99" s="365"/>
      <c r="G99" s="365"/>
      <c r="H99" s="365"/>
      <c r="I99" s="365"/>
      <c r="J99" s="365"/>
      <c r="K99" s="365"/>
      <c r="L99" s="365"/>
      <c r="M99" s="365"/>
      <c r="N99" s="365"/>
      <c r="O99" s="365"/>
      <c r="P99" s="365"/>
      <c r="Q99" s="365"/>
      <c r="R99" s="365"/>
      <c r="S99" s="365"/>
      <c r="T99" s="365"/>
      <c r="U99" s="3"/>
      <c r="V99" t="s">
        <v>205</v>
      </c>
      <c r="W99" s="3"/>
      <c r="Y99" s="3"/>
      <c r="Z99" s="365"/>
      <c r="AA99" s="365"/>
      <c r="AB99" s="365"/>
      <c r="AC99" s="365"/>
      <c r="AD99" s="365"/>
      <c r="AE99" s="365"/>
      <c r="AF99" s="83"/>
      <c r="AG99" s="80"/>
      <c r="AH99" s="80"/>
    </row>
    <row r="100" s="247" customFormat="1" ht="12.75"/>
    <row r="101" s="246" customFormat="1" ht="12.75"/>
  </sheetData>
  <sheetProtection insertRows="0" selectLockedCells="1"/>
  <mergeCells count="49">
    <mergeCell ref="H78:AE78"/>
    <mergeCell ref="Q85:Y85"/>
    <mergeCell ref="H80:AE80"/>
    <mergeCell ref="D91:N91"/>
    <mergeCell ref="AC91:AE91"/>
    <mergeCell ref="Q91:Y91"/>
    <mergeCell ref="D85:N85"/>
    <mergeCell ref="AC85:AE85"/>
    <mergeCell ref="D87:N87"/>
    <mergeCell ref="D89:N89"/>
    <mergeCell ref="B3:AG3"/>
    <mergeCell ref="G9:AE9"/>
    <mergeCell ref="G13:Q13"/>
    <mergeCell ref="G11:Q11"/>
    <mergeCell ref="Z11:AE11"/>
    <mergeCell ref="AC89:AE89"/>
    <mergeCell ref="Q87:Y87"/>
    <mergeCell ref="Q89:Y89"/>
    <mergeCell ref="AC87:AE87"/>
    <mergeCell ref="L56:O56"/>
    <mergeCell ref="D95:T95"/>
    <mergeCell ref="D97:T97"/>
    <mergeCell ref="Z95:AE95"/>
    <mergeCell ref="Z97:AE97"/>
    <mergeCell ref="D99:T99"/>
    <mergeCell ref="Z99:AE99"/>
    <mergeCell ref="I38:AE38"/>
    <mergeCell ref="I40:N40"/>
    <mergeCell ref="I42:Y42"/>
    <mergeCell ref="H52:M52"/>
    <mergeCell ref="G48:L48"/>
    <mergeCell ref="G50:O50"/>
    <mergeCell ref="L54:O54"/>
    <mergeCell ref="H76:AE76"/>
    <mergeCell ref="H62:AE62"/>
    <mergeCell ref="H64:AE64"/>
    <mergeCell ref="H68:AE68"/>
    <mergeCell ref="H70:AE70"/>
    <mergeCell ref="H72:AE72"/>
    <mergeCell ref="H74:AE74"/>
    <mergeCell ref="H66:AE66"/>
    <mergeCell ref="I16:AE16"/>
    <mergeCell ref="I20:AE20"/>
    <mergeCell ref="I18:AE18"/>
    <mergeCell ref="I33:AE33"/>
    <mergeCell ref="I26:N26"/>
    <mergeCell ref="I24:N24"/>
    <mergeCell ref="J22:AE22"/>
    <mergeCell ref="I28:W28"/>
  </mergeCells>
  <printOptions horizontalCentered="1"/>
  <pageMargins left="0.2755905511811024" right="0.2362204724409449" top="0.26" bottom="0.3937007874015748" header="0.19" footer="0.2755905511811024"/>
  <pageSetup horizontalDpi="600" verticalDpi="600" orientation="portrait" paperSize="9" scale="75" r:id="rId2"/>
  <headerFooter alignWithMargins="0">
    <oddFooter>&amp;L&amp;9SCAN - Aide à la création numérique - &amp;A&amp;R&amp;9&amp;P</oddFooter>
  </headerFooter>
  <drawing r:id="rId1"/>
</worksheet>
</file>

<file path=xl/worksheets/sheet4.xml><?xml version="1.0" encoding="utf-8"?>
<worksheet xmlns="http://schemas.openxmlformats.org/spreadsheetml/2006/main" xmlns:r="http://schemas.openxmlformats.org/officeDocument/2006/relationships">
  <sheetPr codeName="Feuil5"/>
  <dimension ref="A3:AJ181"/>
  <sheetViews>
    <sheetView showGridLines="0" showRowColHeaders="0" view="pageBreakPreview" zoomScaleSheetLayoutView="100" zoomScalePageLayoutView="0" workbookViewId="0" topLeftCell="A49">
      <selection activeCell="AA172" sqref="AA172"/>
    </sheetView>
  </sheetViews>
  <sheetFormatPr defaultColWidth="11.421875" defaultRowHeight="12.75"/>
  <cols>
    <col min="1" max="1" width="3.7109375" style="0" customWidth="1"/>
    <col min="2" max="3" width="5.140625" style="0" customWidth="1"/>
    <col min="4" max="30" width="3.7109375" style="0" customWidth="1"/>
    <col min="31" max="33" width="1.28515625" style="0" customWidth="1"/>
    <col min="34" max="45" width="3.7109375" style="0" customWidth="1"/>
  </cols>
  <sheetData>
    <row r="1" ht="7.5" customHeight="1"/>
    <row r="2" ht="12" customHeight="1"/>
    <row r="3" spans="2:28" s="30" customFormat="1" ht="62.25" customHeight="1" thickBot="1">
      <c r="B3" s="386" t="s">
        <v>99</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8"/>
    </row>
    <row r="4" spans="2:28" s="30" customFormat="1" ht="23.25" customHeight="1">
      <c r="B4" s="215" t="s">
        <v>100</v>
      </c>
      <c r="C4" s="38"/>
      <c r="D4" s="38"/>
      <c r="E4" s="38"/>
      <c r="F4" s="38"/>
      <c r="G4" s="38"/>
      <c r="H4" s="38"/>
      <c r="I4" s="38"/>
      <c r="J4" s="38"/>
      <c r="K4" s="38"/>
      <c r="L4" s="38"/>
      <c r="M4" s="38"/>
      <c r="N4" s="38"/>
      <c r="O4" s="38"/>
      <c r="P4" s="38"/>
      <c r="Q4" s="38"/>
      <c r="R4" s="38"/>
      <c r="S4" s="38"/>
      <c r="T4" s="38"/>
      <c r="U4" s="38"/>
      <c r="V4" s="38"/>
      <c r="W4" s="38"/>
      <c r="X4" s="38"/>
      <c r="Y4" s="38"/>
      <c r="Z4" s="38"/>
      <c r="AA4" s="38"/>
      <c r="AB4" s="38"/>
    </row>
    <row r="5" spans="2:28" s="30" customFormat="1" ht="23.25" customHeight="1">
      <c r="B5" s="214" t="s">
        <v>207</v>
      </c>
      <c r="C5" s="38"/>
      <c r="D5" s="38"/>
      <c r="E5" s="38"/>
      <c r="F5" s="38"/>
      <c r="G5" s="38"/>
      <c r="H5" s="38"/>
      <c r="I5" s="38"/>
      <c r="J5" s="38"/>
      <c r="K5" s="38"/>
      <c r="L5" s="38"/>
      <c r="M5" s="38"/>
      <c r="N5" s="38"/>
      <c r="O5" s="38"/>
      <c r="P5" s="38"/>
      <c r="Q5" s="38"/>
      <c r="R5" s="38"/>
      <c r="S5" s="38"/>
      <c r="T5" s="38"/>
      <c r="U5" s="38"/>
      <c r="V5" s="38"/>
      <c r="W5" s="38"/>
      <c r="X5" s="38"/>
      <c r="Y5" s="38"/>
      <c r="Z5" s="38"/>
      <c r="AA5" s="38"/>
      <c r="AB5" s="38"/>
    </row>
    <row r="6" spans="2:33" s="30" customFormat="1" ht="15.75" customHeight="1">
      <c r="B6" s="216" t="s">
        <v>101</v>
      </c>
      <c r="C6" s="216"/>
      <c r="D6" s="216"/>
      <c r="E6" s="389"/>
      <c r="F6" s="389"/>
      <c r="G6" s="389"/>
      <c r="H6" s="389"/>
      <c r="I6" s="389"/>
      <c r="J6" s="389"/>
      <c r="K6" s="389"/>
      <c r="L6" s="389"/>
      <c r="M6" s="389"/>
      <c r="N6" s="389"/>
      <c r="O6" s="389"/>
      <c r="P6" s="389"/>
      <c r="Q6" s="389"/>
      <c r="R6" s="389"/>
      <c r="S6" s="389"/>
      <c r="T6" s="389"/>
      <c r="U6" s="389"/>
      <c r="V6" s="389"/>
      <c r="W6" s="389"/>
      <c r="X6" s="216"/>
      <c r="Y6" s="216"/>
      <c r="Z6" s="216"/>
      <c r="AA6" s="216"/>
      <c r="AB6" s="216"/>
      <c r="AC6" s="217"/>
      <c r="AD6" s="217"/>
      <c r="AE6" s="217"/>
      <c r="AF6" s="217"/>
      <c r="AG6" s="217"/>
    </row>
    <row r="7" spans="2:33" s="220" customFormat="1" ht="3.75" customHeight="1">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row>
    <row r="8" spans="2:33" s="30" customFormat="1" ht="15.75" customHeight="1">
      <c r="B8" s="216" t="s">
        <v>102</v>
      </c>
      <c r="C8" s="216"/>
      <c r="D8" s="216"/>
      <c r="E8" s="389"/>
      <c r="F8" s="389"/>
      <c r="G8" s="389"/>
      <c r="H8" s="389"/>
      <c r="I8" s="389"/>
      <c r="J8" s="389"/>
      <c r="K8" s="389"/>
      <c r="L8" s="389"/>
      <c r="M8" s="389"/>
      <c r="N8" s="389"/>
      <c r="O8" s="389"/>
      <c r="P8" s="389"/>
      <c r="Q8" s="389"/>
      <c r="R8" s="389"/>
      <c r="S8" s="389"/>
      <c r="T8" s="389"/>
      <c r="U8" s="389"/>
      <c r="V8" s="389"/>
      <c r="W8" s="389"/>
      <c r="X8" s="216"/>
      <c r="Y8" s="216"/>
      <c r="Z8" s="216"/>
      <c r="AA8" s="216"/>
      <c r="AB8" s="216"/>
      <c r="AC8" s="217"/>
      <c r="AD8" s="217"/>
      <c r="AE8" s="217"/>
      <c r="AF8" s="217"/>
      <c r="AG8" s="217"/>
    </row>
    <row r="9" spans="2:33" s="220" customFormat="1" ht="3.75" customHeight="1">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row>
    <row r="10" spans="2:33" s="30" customFormat="1" ht="15.75" customHeight="1">
      <c r="B10" s="216" t="s">
        <v>98</v>
      </c>
      <c r="C10" s="216"/>
      <c r="D10" s="216"/>
      <c r="E10" s="389"/>
      <c r="F10" s="389"/>
      <c r="G10" s="389"/>
      <c r="H10" s="389"/>
      <c r="I10" s="389"/>
      <c r="J10" s="389"/>
      <c r="K10" s="389"/>
      <c r="L10" s="389"/>
      <c r="M10" s="216"/>
      <c r="N10" s="216" t="s">
        <v>103</v>
      </c>
      <c r="O10" s="216"/>
      <c r="P10" s="216"/>
      <c r="Q10" s="389"/>
      <c r="R10" s="389"/>
      <c r="S10" s="389"/>
      <c r="T10" s="389"/>
      <c r="U10" s="389"/>
      <c r="V10" s="389"/>
      <c r="W10" s="389"/>
      <c r="X10" s="389"/>
      <c r="Y10" s="389"/>
      <c r="Z10" s="389"/>
      <c r="AA10" s="389"/>
      <c r="AB10" s="389"/>
      <c r="AC10" s="389"/>
      <c r="AD10" s="389"/>
      <c r="AE10" s="217"/>
      <c r="AF10" s="217"/>
      <c r="AG10" s="217"/>
    </row>
    <row r="11" spans="1:34" s="80" customFormat="1" ht="4.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6" ht="12.75">
      <c r="A12" s="80"/>
      <c r="B12" s="80"/>
      <c r="C12" s="17"/>
      <c r="E12" s="165"/>
      <c r="F12" s="177"/>
      <c r="G12" s="80"/>
      <c r="H12" s="166"/>
      <c r="I12" s="28" t="s">
        <v>208</v>
      </c>
      <c r="J12" s="80"/>
      <c r="K12" s="80"/>
      <c r="L12" s="80"/>
      <c r="M12" s="80"/>
      <c r="N12" s="80"/>
      <c r="O12" s="80"/>
      <c r="P12" s="80"/>
      <c r="Q12" s="80"/>
      <c r="R12" s="80"/>
      <c r="S12" s="211"/>
      <c r="T12" s="211"/>
      <c r="U12" s="211"/>
      <c r="V12" s="341"/>
      <c r="W12" s="341"/>
      <c r="X12" s="341"/>
      <c r="Y12" s="341"/>
      <c r="Z12" s="341"/>
      <c r="AA12" s="341"/>
      <c r="AB12" s="80"/>
      <c r="AC12" s="80"/>
      <c r="AD12" s="80"/>
      <c r="AE12" s="80"/>
      <c r="AF12" s="80"/>
      <c r="AG12" s="80"/>
      <c r="AH12" s="80"/>
      <c r="AI12" s="80"/>
      <c r="AJ12" s="80"/>
    </row>
    <row r="13" spans="1:36" s="2" customFormat="1" ht="3" customHeight="1">
      <c r="A13" s="82"/>
      <c r="B13" s="82"/>
      <c r="E13" s="167"/>
      <c r="F13" s="87"/>
      <c r="G13" s="82"/>
      <c r="H13" s="168"/>
      <c r="I13" s="169"/>
      <c r="J13" s="82"/>
      <c r="K13" s="82"/>
      <c r="L13" s="82"/>
      <c r="M13" s="82"/>
      <c r="N13" s="82"/>
      <c r="O13" s="82"/>
      <c r="P13" s="82"/>
      <c r="Q13" s="82"/>
      <c r="R13" s="82"/>
      <c r="S13" s="211"/>
      <c r="T13" s="211"/>
      <c r="U13" s="211"/>
      <c r="V13" s="212"/>
      <c r="W13" s="212"/>
      <c r="X13" s="212"/>
      <c r="Y13" s="212"/>
      <c r="Z13" s="212"/>
      <c r="AA13" s="212"/>
      <c r="AB13" s="82"/>
      <c r="AC13" s="82"/>
      <c r="AD13" s="82"/>
      <c r="AE13" s="82"/>
      <c r="AF13" s="82"/>
      <c r="AG13" s="82"/>
      <c r="AH13" s="82"/>
      <c r="AI13" s="82"/>
      <c r="AJ13" s="82"/>
    </row>
    <row r="14" spans="1:36" ht="12.75">
      <c r="A14" s="80"/>
      <c r="B14" s="80"/>
      <c r="C14" s="17"/>
      <c r="E14" s="165"/>
      <c r="F14" s="177"/>
      <c r="G14" s="80"/>
      <c r="H14" s="166"/>
      <c r="I14" s="28" t="s">
        <v>209</v>
      </c>
      <c r="J14" s="80"/>
      <c r="K14" s="80"/>
      <c r="L14" s="80"/>
      <c r="M14" s="80"/>
      <c r="N14" s="80"/>
      <c r="O14" s="80"/>
      <c r="P14" s="80"/>
      <c r="Q14" s="80"/>
      <c r="R14" s="80"/>
      <c r="S14" s="211"/>
      <c r="T14" s="211"/>
      <c r="U14" s="211"/>
      <c r="V14" s="341"/>
      <c r="W14" s="341"/>
      <c r="X14" s="341"/>
      <c r="Y14" s="341"/>
      <c r="Z14" s="341"/>
      <c r="AA14" s="341"/>
      <c r="AB14" s="80"/>
      <c r="AC14" s="80"/>
      <c r="AD14" s="80"/>
      <c r="AE14" s="80"/>
      <c r="AF14" s="80"/>
      <c r="AG14" s="80"/>
      <c r="AH14" s="80"/>
      <c r="AI14" s="80"/>
      <c r="AJ14" s="80"/>
    </row>
    <row r="15" spans="1:36" s="2" customFormat="1" ht="3" customHeight="1">
      <c r="A15" s="82"/>
      <c r="B15" s="82"/>
      <c r="E15" s="167"/>
      <c r="F15" s="87"/>
      <c r="G15" s="82"/>
      <c r="H15" s="168"/>
      <c r="I15" s="169"/>
      <c r="J15" s="82"/>
      <c r="K15" s="82"/>
      <c r="L15" s="82"/>
      <c r="M15" s="82"/>
      <c r="N15" s="82"/>
      <c r="O15" s="82"/>
      <c r="P15" s="82"/>
      <c r="Q15" s="82"/>
      <c r="R15" s="82"/>
      <c r="S15" s="211"/>
      <c r="T15" s="211"/>
      <c r="U15" s="211"/>
      <c r="V15" s="213"/>
      <c r="W15" s="213"/>
      <c r="X15" s="213"/>
      <c r="Y15" s="213"/>
      <c r="Z15" s="213"/>
      <c r="AA15" s="213"/>
      <c r="AB15" s="82"/>
      <c r="AC15" s="82"/>
      <c r="AD15" s="82"/>
      <c r="AE15" s="82"/>
      <c r="AF15" s="82"/>
      <c r="AG15" s="82"/>
      <c r="AH15" s="82"/>
      <c r="AI15" s="82"/>
      <c r="AJ15" s="82"/>
    </row>
    <row r="16" spans="1:33" s="30" customFormat="1" ht="17.25" customHeight="1">
      <c r="A16" s="88"/>
      <c r="B16" s="218"/>
      <c r="C16" s="218"/>
      <c r="D16" s="218"/>
      <c r="E16" s="218"/>
      <c r="F16" s="218"/>
      <c r="G16" s="218"/>
      <c r="H16" s="218"/>
      <c r="I16" s="218"/>
      <c r="J16" s="218"/>
      <c r="K16" s="218"/>
      <c r="L16" s="218"/>
      <c r="M16" s="218"/>
      <c r="N16" s="218"/>
      <c r="O16" s="218"/>
      <c r="P16" s="218"/>
      <c r="Q16" s="218"/>
      <c r="R16" s="218"/>
      <c r="S16" s="218"/>
      <c r="T16" s="218"/>
      <c r="U16" s="218"/>
      <c r="V16" s="218"/>
      <c r="W16" s="218"/>
      <c r="X16" s="217"/>
      <c r="Y16" s="217"/>
      <c r="Z16" s="217"/>
      <c r="AA16" s="217"/>
      <c r="AB16" s="217"/>
      <c r="AC16" s="217"/>
      <c r="AD16" s="217"/>
      <c r="AE16" s="217"/>
      <c r="AF16" s="217"/>
      <c r="AG16" s="217"/>
    </row>
    <row r="17" spans="2:31" s="197" customFormat="1" ht="15">
      <c r="B17" s="200" t="s">
        <v>210</v>
      </c>
      <c r="C17" s="198"/>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row>
    <row r="18" spans="2:3" s="197" customFormat="1" ht="12.75">
      <c r="B18" s="198"/>
      <c r="C18" s="198"/>
    </row>
    <row r="19" spans="2:3" s="197" customFormat="1" ht="15">
      <c r="B19" s="221" t="s">
        <v>206</v>
      </c>
      <c r="C19" s="198"/>
    </row>
    <row r="20" spans="2:3" s="197" customFormat="1" ht="12.75">
      <c r="B20" s="198"/>
      <c r="C20" s="198"/>
    </row>
    <row r="21" spans="2:33" s="152" customFormat="1" ht="17.25" customHeight="1">
      <c r="B21" s="375"/>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7"/>
    </row>
    <row r="22" spans="2:33" s="152" customFormat="1" ht="17.25" customHeight="1">
      <c r="B22" s="378"/>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80"/>
    </row>
    <row r="23" spans="2:33" s="152" customFormat="1" ht="17.25" customHeight="1">
      <c r="B23" s="378"/>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80"/>
    </row>
    <row r="24" spans="2:33" s="152" customFormat="1" ht="17.25" customHeight="1">
      <c r="B24" s="378"/>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80"/>
    </row>
    <row r="25" spans="2:33" s="152" customFormat="1" ht="17.25" customHeight="1">
      <c r="B25" s="378"/>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80"/>
    </row>
    <row r="26" spans="2:33" s="152" customFormat="1" ht="17.25" customHeight="1">
      <c r="B26" s="378"/>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80"/>
    </row>
    <row r="27" spans="2:33" s="152" customFormat="1" ht="17.25" customHeight="1">
      <c r="B27" s="378"/>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80"/>
    </row>
    <row r="28" spans="2:33" s="152" customFormat="1" ht="17.25" customHeight="1">
      <c r="B28" s="378"/>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80"/>
    </row>
    <row r="29" spans="2:33" s="152" customFormat="1" ht="16.5" customHeight="1">
      <c r="B29" s="381"/>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3"/>
    </row>
    <row r="30" spans="2:33" s="152" customFormat="1" ht="16.5" customHeight="1">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row>
    <row r="31" spans="2:33" s="152" customFormat="1" ht="16.5" customHeight="1">
      <c r="B31" s="196" t="s">
        <v>104</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row>
    <row r="32" s="152" customFormat="1" ht="6.75" customHeight="1"/>
    <row r="33" s="152" customFormat="1" ht="8.25" customHeight="1"/>
    <row r="34" spans="2:33" s="152" customFormat="1" ht="17.25" customHeight="1">
      <c r="B34" s="375" t="s">
        <v>26</v>
      </c>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7"/>
    </row>
    <row r="35" spans="2:33" s="152" customFormat="1" ht="17.25" customHeight="1">
      <c r="B35" s="37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80"/>
    </row>
    <row r="36" spans="2:33" s="152" customFormat="1" ht="17.25" customHeight="1">
      <c r="B36" s="378"/>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80"/>
    </row>
    <row r="37" spans="2:33" s="152" customFormat="1" ht="17.25" customHeight="1">
      <c r="B37" s="378"/>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80"/>
    </row>
    <row r="38" spans="2:33" s="152" customFormat="1" ht="17.25" customHeight="1">
      <c r="B38" s="378"/>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80"/>
    </row>
    <row r="39" spans="2:33" s="152" customFormat="1" ht="17.25" customHeight="1">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80"/>
    </row>
    <row r="40" spans="2:33" s="152" customFormat="1" ht="17.25" customHeight="1">
      <c r="B40" s="378"/>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80"/>
    </row>
    <row r="41" spans="2:33" s="152" customFormat="1" ht="17.25" customHeight="1">
      <c r="B41" s="378"/>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80"/>
    </row>
    <row r="42" spans="2:33" s="152" customFormat="1" ht="16.5" customHeight="1">
      <c r="B42" s="381"/>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3"/>
    </row>
    <row r="43" spans="2:33" s="152" customFormat="1" ht="16.5" customHeight="1">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row>
    <row r="44" spans="2:33" s="152" customFormat="1" ht="16.5" customHeight="1">
      <c r="B44" s="196" t="s">
        <v>211</v>
      </c>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row>
    <row r="45" s="152" customFormat="1" ht="6.75" customHeight="1"/>
    <row r="46" s="152" customFormat="1" ht="8.25" customHeight="1"/>
    <row r="47" spans="2:33" s="152" customFormat="1" ht="17.25" customHeight="1">
      <c r="B47" s="375" t="s">
        <v>26</v>
      </c>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7"/>
    </row>
    <row r="48" spans="2:33" s="152" customFormat="1" ht="17.25" customHeight="1">
      <c r="B48" s="378"/>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80"/>
    </row>
    <row r="49" spans="2:33" s="152" customFormat="1" ht="17.25" customHeight="1">
      <c r="B49" s="378"/>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80"/>
    </row>
    <row r="50" spans="2:33" s="152" customFormat="1" ht="17.25" customHeight="1">
      <c r="B50" s="378"/>
      <c r="C50" s="379"/>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80"/>
    </row>
    <row r="51" spans="2:33" s="152" customFormat="1" ht="17.25" customHeight="1">
      <c r="B51" s="378"/>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80"/>
    </row>
    <row r="52" spans="2:33" s="152" customFormat="1" ht="17.25" customHeight="1">
      <c r="B52" s="378"/>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80"/>
    </row>
    <row r="53" spans="2:33" s="152" customFormat="1" ht="17.25" customHeight="1">
      <c r="B53" s="378"/>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80"/>
    </row>
    <row r="54" spans="2:33" s="152" customFormat="1" ht="17.25" customHeight="1">
      <c r="B54" s="378"/>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80"/>
    </row>
    <row r="55" spans="2:33" s="152" customFormat="1" ht="16.5" customHeight="1">
      <c r="B55" s="381"/>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3"/>
    </row>
    <row r="56" spans="2:33" s="152" customFormat="1" ht="16.5" customHeight="1">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row>
    <row r="57" spans="2:33" s="152" customFormat="1" ht="16.5" customHeight="1">
      <c r="B57" s="196" t="s">
        <v>105</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row>
    <row r="58" s="152" customFormat="1" ht="6.75" customHeight="1"/>
    <row r="59" s="152" customFormat="1" ht="8.25" customHeight="1"/>
    <row r="60" spans="2:33" s="152" customFormat="1" ht="17.25" customHeight="1">
      <c r="B60" s="375" t="s">
        <v>26</v>
      </c>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7"/>
    </row>
    <row r="61" spans="2:33" s="152" customFormat="1" ht="17.25" customHeight="1">
      <c r="B61" s="378"/>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80"/>
    </row>
    <row r="62" spans="2:33" s="152" customFormat="1" ht="17.25" customHeight="1">
      <c r="B62" s="378"/>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80"/>
    </row>
    <row r="63" spans="2:33" s="152" customFormat="1" ht="17.25" customHeight="1">
      <c r="B63" s="378"/>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80"/>
    </row>
    <row r="64" spans="2:33" s="152" customFormat="1" ht="17.25" customHeight="1">
      <c r="B64" s="378"/>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80"/>
    </row>
    <row r="65" spans="2:33" s="152" customFormat="1" ht="17.25" customHeight="1">
      <c r="B65" s="378"/>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80"/>
    </row>
    <row r="66" spans="2:33" s="152" customFormat="1" ht="17.25" customHeight="1">
      <c r="B66" s="378"/>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80"/>
    </row>
    <row r="67" spans="2:33" s="152" customFormat="1" ht="17.25" customHeight="1">
      <c r="B67" s="378"/>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80"/>
    </row>
    <row r="68" spans="2:33" s="152" customFormat="1" ht="16.5" customHeight="1">
      <c r="B68" s="381"/>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3"/>
    </row>
    <row r="69" spans="2:33" s="152" customFormat="1" ht="16.5" customHeight="1">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row>
    <row r="70" spans="2:33" s="152" customFormat="1" ht="16.5" customHeight="1">
      <c r="B70" s="196" t="s">
        <v>106</v>
      </c>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row>
    <row r="71" s="152" customFormat="1" ht="6.75" customHeight="1"/>
    <row r="72" s="152" customFormat="1" ht="8.25" customHeight="1"/>
    <row r="73" spans="2:33" s="152" customFormat="1" ht="17.25" customHeight="1">
      <c r="B73" s="375" t="s">
        <v>26</v>
      </c>
      <c r="C73" s="376"/>
      <c r="D73" s="376"/>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7"/>
    </row>
    <row r="74" spans="2:33" s="152" customFormat="1" ht="17.25" customHeight="1">
      <c r="B74" s="378"/>
      <c r="C74" s="379"/>
      <c r="D74" s="379"/>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80"/>
    </row>
    <row r="75" spans="2:33" s="152" customFormat="1" ht="17.25" customHeight="1">
      <c r="B75" s="378"/>
      <c r="C75" s="379"/>
      <c r="D75" s="379"/>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80"/>
    </row>
    <row r="76" spans="2:33" s="152" customFormat="1" ht="17.25" customHeight="1">
      <c r="B76" s="378"/>
      <c r="C76" s="379"/>
      <c r="D76" s="379"/>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80"/>
    </row>
    <row r="77" spans="2:33" s="152" customFormat="1" ht="17.25" customHeight="1">
      <c r="B77" s="378"/>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80"/>
    </row>
    <row r="78" spans="2:33" s="152" customFormat="1" ht="17.25" customHeight="1">
      <c r="B78" s="378"/>
      <c r="C78" s="379"/>
      <c r="D78" s="379"/>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80"/>
    </row>
    <row r="79" spans="2:33" s="152" customFormat="1" ht="17.25" customHeight="1">
      <c r="B79" s="378"/>
      <c r="C79" s="379"/>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379"/>
      <c r="AB79" s="379"/>
      <c r="AC79" s="379"/>
      <c r="AD79" s="379"/>
      <c r="AE79" s="379"/>
      <c r="AF79" s="379"/>
      <c r="AG79" s="380"/>
    </row>
    <row r="80" spans="2:33" s="152" customFormat="1" ht="17.25" customHeight="1">
      <c r="B80" s="378"/>
      <c r="C80" s="379"/>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379"/>
      <c r="AB80" s="379"/>
      <c r="AC80" s="379"/>
      <c r="AD80" s="379"/>
      <c r="AE80" s="379"/>
      <c r="AF80" s="379"/>
      <c r="AG80" s="380"/>
    </row>
    <row r="81" spans="2:33" s="152" customFormat="1" ht="16.5" customHeight="1">
      <c r="B81" s="381"/>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3"/>
    </row>
    <row r="82" spans="2:33" s="152" customFormat="1" ht="16.5" customHeight="1">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row>
    <row r="83" spans="2:33" s="152" customFormat="1" ht="16.5" customHeight="1">
      <c r="B83" s="196" t="s">
        <v>107</v>
      </c>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row>
    <row r="84" s="152" customFormat="1" ht="6.75" customHeight="1"/>
    <row r="85" s="152" customFormat="1" ht="8.25" customHeight="1"/>
    <row r="86" spans="2:33" s="152" customFormat="1" ht="17.25" customHeight="1">
      <c r="B86" s="375" t="s">
        <v>26</v>
      </c>
      <c r="C86" s="376"/>
      <c r="D86" s="376"/>
      <c r="E86" s="376"/>
      <c r="F86" s="376"/>
      <c r="G86" s="376"/>
      <c r="H86" s="376"/>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7"/>
    </row>
    <row r="87" spans="2:33" s="152" customFormat="1" ht="17.25" customHeight="1">
      <c r="B87" s="378"/>
      <c r="C87" s="379"/>
      <c r="D87" s="379"/>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80"/>
    </row>
    <row r="88" spans="2:33" s="152" customFormat="1" ht="17.25" customHeight="1">
      <c r="B88" s="378"/>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80"/>
    </row>
    <row r="89" spans="2:33" s="152" customFormat="1" ht="17.25" customHeight="1">
      <c r="B89" s="378"/>
      <c r="C89" s="379"/>
      <c r="D89" s="379"/>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80"/>
    </row>
    <row r="90" spans="2:33" s="152" customFormat="1" ht="17.25" customHeight="1">
      <c r="B90" s="378"/>
      <c r="C90" s="379"/>
      <c r="D90" s="379"/>
      <c r="E90" s="379"/>
      <c r="F90" s="379"/>
      <c r="G90" s="379"/>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c r="AE90" s="379"/>
      <c r="AF90" s="379"/>
      <c r="AG90" s="380"/>
    </row>
    <row r="91" spans="2:33" s="152" customFormat="1" ht="17.25" customHeight="1">
      <c r="B91" s="378"/>
      <c r="C91" s="379"/>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80"/>
    </row>
    <row r="92" spans="2:33" s="152" customFormat="1" ht="17.25" customHeight="1">
      <c r="B92" s="378"/>
      <c r="C92" s="379"/>
      <c r="D92" s="379"/>
      <c r="E92" s="379"/>
      <c r="F92" s="379"/>
      <c r="G92" s="379"/>
      <c r="H92" s="379"/>
      <c r="I92" s="379"/>
      <c r="J92" s="379"/>
      <c r="K92" s="379"/>
      <c r="L92" s="379"/>
      <c r="M92" s="379"/>
      <c r="N92" s="379"/>
      <c r="O92" s="379"/>
      <c r="P92" s="379"/>
      <c r="Q92" s="379"/>
      <c r="R92" s="379"/>
      <c r="S92" s="379"/>
      <c r="T92" s="379"/>
      <c r="U92" s="379"/>
      <c r="V92" s="379"/>
      <c r="W92" s="379"/>
      <c r="X92" s="379"/>
      <c r="Y92" s="379"/>
      <c r="Z92" s="379"/>
      <c r="AA92" s="379"/>
      <c r="AB92" s="379"/>
      <c r="AC92" s="379"/>
      <c r="AD92" s="379"/>
      <c r="AE92" s="379"/>
      <c r="AF92" s="379"/>
      <c r="AG92" s="380"/>
    </row>
    <row r="93" spans="2:33" s="152" customFormat="1" ht="17.25" customHeight="1">
      <c r="B93" s="378"/>
      <c r="C93" s="379"/>
      <c r="D93" s="379"/>
      <c r="E93" s="379"/>
      <c r="F93" s="379"/>
      <c r="G93" s="379"/>
      <c r="H93" s="379"/>
      <c r="I93" s="379"/>
      <c r="J93" s="379"/>
      <c r="K93" s="379"/>
      <c r="L93" s="379"/>
      <c r="M93" s="379"/>
      <c r="N93" s="379"/>
      <c r="O93" s="379"/>
      <c r="P93" s="379"/>
      <c r="Q93" s="379"/>
      <c r="R93" s="379"/>
      <c r="S93" s="379"/>
      <c r="T93" s="379"/>
      <c r="U93" s="379"/>
      <c r="V93" s="379"/>
      <c r="W93" s="379"/>
      <c r="X93" s="379"/>
      <c r="Y93" s="379"/>
      <c r="Z93" s="379"/>
      <c r="AA93" s="379"/>
      <c r="AB93" s="379"/>
      <c r="AC93" s="379"/>
      <c r="AD93" s="379"/>
      <c r="AE93" s="379"/>
      <c r="AF93" s="379"/>
      <c r="AG93" s="380"/>
    </row>
    <row r="94" spans="2:33" s="152" customFormat="1" ht="16.5" customHeight="1">
      <c r="B94" s="381"/>
      <c r="C94" s="382"/>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c r="AF94" s="382"/>
      <c r="AG94" s="383"/>
    </row>
    <row r="95" spans="2:33" s="152" customFormat="1" ht="16.5" customHeight="1">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row>
    <row r="96" spans="2:33" s="152" customFormat="1" ht="16.5" customHeight="1">
      <c r="B96" s="196" t="s">
        <v>212</v>
      </c>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row>
    <row r="97" spans="2:33" s="152" customFormat="1" ht="16.5" customHeight="1">
      <c r="B97" s="196" t="s">
        <v>108</v>
      </c>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row>
    <row r="98" s="152" customFormat="1" ht="6.75" customHeight="1"/>
    <row r="99" s="152" customFormat="1" ht="8.25" customHeight="1"/>
    <row r="100" spans="2:33" s="152" customFormat="1" ht="17.25" customHeight="1">
      <c r="B100" s="375" t="s">
        <v>26</v>
      </c>
      <c r="C100" s="376"/>
      <c r="D100" s="376"/>
      <c r="E100" s="376"/>
      <c r="F100" s="376"/>
      <c r="G100" s="376"/>
      <c r="H100" s="376"/>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7"/>
    </row>
    <row r="101" spans="2:33" s="152" customFormat="1" ht="17.25" customHeight="1">
      <c r="B101" s="378"/>
      <c r="C101" s="379"/>
      <c r="D101" s="379"/>
      <c r="E101" s="379"/>
      <c r="F101" s="379"/>
      <c r="G101" s="379"/>
      <c r="H101" s="379"/>
      <c r="I101" s="379"/>
      <c r="J101" s="379"/>
      <c r="K101" s="379"/>
      <c r="L101" s="379"/>
      <c r="M101" s="379"/>
      <c r="N101" s="379"/>
      <c r="O101" s="379"/>
      <c r="P101" s="379"/>
      <c r="Q101" s="379"/>
      <c r="R101" s="379"/>
      <c r="S101" s="379"/>
      <c r="T101" s="379"/>
      <c r="U101" s="379"/>
      <c r="V101" s="379"/>
      <c r="W101" s="379"/>
      <c r="X101" s="379"/>
      <c r="Y101" s="379"/>
      <c r="Z101" s="379"/>
      <c r="AA101" s="379"/>
      <c r="AB101" s="379"/>
      <c r="AC101" s="379"/>
      <c r="AD101" s="379"/>
      <c r="AE101" s="379"/>
      <c r="AF101" s="379"/>
      <c r="AG101" s="380"/>
    </row>
    <row r="102" spans="2:33" s="152" customFormat="1" ht="17.25" customHeight="1">
      <c r="B102" s="378"/>
      <c r="C102" s="379"/>
      <c r="D102" s="379"/>
      <c r="E102" s="379"/>
      <c r="F102" s="379"/>
      <c r="G102" s="379"/>
      <c r="H102" s="379"/>
      <c r="I102" s="379"/>
      <c r="J102" s="379"/>
      <c r="K102" s="379"/>
      <c r="L102" s="379"/>
      <c r="M102" s="379"/>
      <c r="N102" s="379"/>
      <c r="O102" s="379"/>
      <c r="P102" s="379"/>
      <c r="Q102" s="379"/>
      <c r="R102" s="379"/>
      <c r="S102" s="379"/>
      <c r="T102" s="379"/>
      <c r="U102" s="379"/>
      <c r="V102" s="379"/>
      <c r="W102" s="379"/>
      <c r="X102" s="379"/>
      <c r="Y102" s="379"/>
      <c r="Z102" s="379"/>
      <c r="AA102" s="379"/>
      <c r="AB102" s="379"/>
      <c r="AC102" s="379"/>
      <c r="AD102" s="379"/>
      <c r="AE102" s="379"/>
      <c r="AF102" s="379"/>
      <c r="AG102" s="380"/>
    </row>
    <row r="103" spans="2:33" s="152" customFormat="1" ht="17.25" customHeight="1">
      <c r="B103" s="378"/>
      <c r="C103" s="379"/>
      <c r="D103" s="379"/>
      <c r="E103" s="379"/>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379"/>
      <c r="AD103" s="379"/>
      <c r="AE103" s="379"/>
      <c r="AF103" s="379"/>
      <c r="AG103" s="380"/>
    </row>
    <row r="104" spans="2:33" s="152" customFormat="1" ht="17.25" customHeight="1">
      <c r="B104" s="378"/>
      <c r="C104" s="379"/>
      <c r="D104" s="379"/>
      <c r="E104" s="379"/>
      <c r="F104" s="379"/>
      <c r="G104" s="379"/>
      <c r="H104" s="379"/>
      <c r="I104" s="379"/>
      <c r="J104" s="379"/>
      <c r="K104" s="379"/>
      <c r="L104" s="379"/>
      <c r="M104" s="379"/>
      <c r="N104" s="379"/>
      <c r="O104" s="379"/>
      <c r="P104" s="379"/>
      <c r="Q104" s="379"/>
      <c r="R104" s="379"/>
      <c r="S104" s="379"/>
      <c r="T104" s="379"/>
      <c r="U104" s="379"/>
      <c r="V104" s="379"/>
      <c r="W104" s="379"/>
      <c r="X104" s="379"/>
      <c r="Y104" s="379"/>
      <c r="Z104" s="379"/>
      <c r="AA104" s="379"/>
      <c r="AB104" s="379"/>
      <c r="AC104" s="379"/>
      <c r="AD104" s="379"/>
      <c r="AE104" s="379"/>
      <c r="AF104" s="379"/>
      <c r="AG104" s="380"/>
    </row>
    <row r="105" spans="2:33" s="152" customFormat="1" ht="17.25" customHeight="1">
      <c r="B105" s="378"/>
      <c r="C105" s="379"/>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80"/>
    </row>
    <row r="106" spans="2:33" s="152" customFormat="1" ht="17.25" customHeight="1">
      <c r="B106" s="378"/>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80"/>
    </row>
    <row r="107" spans="2:33" s="152" customFormat="1" ht="17.25" customHeight="1">
      <c r="B107" s="378"/>
      <c r="C107" s="379"/>
      <c r="D107" s="379"/>
      <c r="E107" s="379"/>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c r="AC107" s="379"/>
      <c r="AD107" s="379"/>
      <c r="AE107" s="379"/>
      <c r="AF107" s="379"/>
      <c r="AG107" s="380"/>
    </row>
    <row r="108" spans="2:33" s="152" customFormat="1" ht="16.5" customHeight="1">
      <c r="B108" s="381"/>
      <c r="C108" s="382"/>
      <c r="D108" s="382"/>
      <c r="E108" s="382"/>
      <c r="F108" s="382"/>
      <c r="G108" s="382"/>
      <c r="H108" s="382"/>
      <c r="I108" s="382"/>
      <c r="J108" s="382"/>
      <c r="K108" s="382"/>
      <c r="L108" s="382"/>
      <c r="M108" s="382"/>
      <c r="N108" s="382"/>
      <c r="O108" s="382"/>
      <c r="P108" s="382"/>
      <c r="Q108" s="382"/>
      <c r="R108" s="382"/>
      <c r="S108" s="382"/>
      <c r="T108" s="382"/>
      <c r="U108" s="382"/>
      <c r="V108" s="382"/>
      <c r="W108" s="382"/>
      <c r="X108" s="382"/>
      <c r="Y108" s="382"/>
      <c r="Z108" s="382"/>
      <c r="AA108" s="382"/>
      <c r="AB108" s="382"/>
      <c r="AC108" s="382"/>
      <c r="AD108" s="382"/>
      <c r="AE108" s="382"/>
      <c r="AF108" s="382"/>
      <c r="AG108" s="383"/>
    </row>
    <row r="109" spans="2:33" s="152" customFormat="1" ht="16.5" customHeight="1">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row>
    <row r="110" spans="2:33" s="152" customFormat="1" ht="16.5" customHeight="1">
      <c r="B110" s="196" t="s">
        <v>109</v>
      </c>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row>
    <row r="111" s="152" customFormat="1" ht="6.75" customHeight="1"/>
    <row r="112" spans="1:33" s="4" customFormat="1" ht="15" customHeight="1">
      <c r="A112" s="89"/>
      <c r="B112" s="375" t="s">
        <v>26</v>
      </c>
      <c r="C112" s="376"/>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7"/>
    </row>
    <row r="113" spans="1:33" s="11" customFormat="1" ht="15" customHeight="1">
      <c r="A113" s="75"/>
      <c r="B113" s="378"/>
      <c r="C113" s="379"/>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79"/>
      <c r="AE113" s="379"/>
      <c r="AF113" s="379"/>
      <c r="AG113" s="380"/>
    </row>
    <row r="114" spans="2:33" s="11" customFormat="1" ht="15" customHeight="1">
      <c r="B114" s="378"/>
      <c r="C114" s="379"/>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79"/>
      <c r="AE114" s="379"/>
      <c r="AF114" s="379"/>
      <c r="AG114" s="380"/>
    </row>
    <row r="115" spans="2:33" s="11" customFormat="1" ht="15" customHeight="1">
      <c r="B115" s="378"/>
      <c r="C115" s="379"/>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c r="AE115" s="379"/>
      <c r="AF115" s="379"/>
      <c r="AG115" s="380"/>
    </row>
    <row r="116" spans="2:33" s="11" customFormat="1" ht="15" customHeight="1">
      <c r="B116" s="381"/>
      <c r="C116" s="382"/>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382"/>
      <c r="AD116" s="382"/>
      <c r="AE116" s="382"/>
      <c r="AF116" s="382"/>
      <c r="AG116" s="383"/>
    </row>
    <row r="117" spans="2:22" s="11" customFormat="1" ht="12">
      <c r="B117" s="15"/>
      <c r="C117" s="15"/>
      <c r="D117" s="15"/>
      <c r="E117" s="15"/>
      <c r="F117" s="15"/>
      <c r="G117" s="385"/>
      <c r="H117" s="385"/>
      <c r="I117" s="385"/>
      <c r="J117" s="385"/>
      <c r="K117" s="385"/>
      <c r="L117" s="385"/>
      <c r="M117" s="385"/>
      <c r="N117" s="385"/>
      <c r="O117" s="385"/>
      <c r="P117" s="385"/>
      <c r="Q117" s="15"/>
      <c r="R117" s="15"/>
      <c r="S117" s="15"/>
      <c r="T117" s="15"/>
      <c r="U117" s="15"/>
      <c r="V117" s="15"/>
    </row>
    <row r="118" spans="2:33" s="152" customFormat="1" ht="16.5" customHeight="1">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row>
    <row r="119" spans="2:33" s="152" customFormat="1" ht="16.5" customHeight="1">
      <c r="B119" s="196" t="s">
        <v>110</v>
      </c>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row>
    <row r="120" s="152" customFormat="1" ht="6.75" customHeight="1"/>
    <row r="121" s="152" customFormat="1" ht="8.25" customHeight="1"/>
    <row r="122" spans="2:33" s="152" customFormat="1" ht="17.25" customHeight="1">
      <c r="B122" s="375" t="s">
        <v>26</v>
      </c>
      <c r="C122" s="376"/>
      <c r="D122" s="376"/>
      <c r="E122" s="376"/>
      <c r="F122" s="376"/>
      <c r="G122" s="376"/>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6"/>
      <c r="AD122" s="376"/>
      <c r="AE122" s="376"/>
      <c r="AF122" s="376"/>
      <c r="AG122" s="377"/>
    </row>
    <row r="123" spans="2:33" s="152" customFormat="1" ht="17.25" customHeight="1">
      <c r="B123" s="378"/>
      <c r="C123" s="379"/>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379"/>
      <c r="AA123" s="379"/>
      <c r="AB123" s="379"/>
      <c r="AC123" s="379"/>
      <c r="AD123" s="379"/>
      <c r="AE123" s="379"/>
      <c r="AF123" s="379"/>
      <c r="AG123" s="380"/>
    </row>
    <row r="124" spans="2:33" s="152" customFormat="1" ht="17.25" customHeight="1">
      <c r="B124" s="378"/>
      <c r="C124" s="379"/>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379"/>
      <c r="AA124" s="379"/>
      <c r="AB124" s="379"/>
      <c r="AC124" s="379"/>
      <c r="AD124" s="379"/>
      <c r="AE124" s="379"/>
      <c r="AF124" s="379"/>
      <c r="AG124" s="380"/>
    </row>
    <row r="125" spans="2:33" s="152" customFormat="1" ht="17.25" customHeight="1">
      <c r="B125" s="378"/>
      <c r="C125" s="379"/>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379"/>
      <c r="AG125" s="380"/>
    </row>
    <row r="126" spans="2:33" s="152" customFormat="1" ht="16.5" customHeight="1">
      <c r="B126" s="381"/>
      <c r="C126" s="382"/>
      <c r="D126" s="382"/>
      <c r="E126" s="382"/>
      <c r="F126" s="382"/>
      <c r="G126" s="382"/>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3"/>
    </row>
    <row r="127" spans="2:33" s="152" customFormat="1" ht="16.5" customHeight="1">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row>
    <row r="128" spans="2:33" s="152" customFormat="1" ht="16.5" customHeight="1">
      <c r="B128" s="196" t="s">
        <v>111</v>
      </c>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row>
    <row r="129" s="152" customFormat="1" ht="6.75" customHeight="1"/>
    <row r="130" s="152" customFormat="1" ht="8.25" customHeight="1"/>
    <row r="131" spans="2:33" s="152" customFormat="1" ht="17.25" customHeight="1">
      <c r="B131" s="375" t="s">
        <v>26</v>
      </c>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7"/>
    </row>
    <row r="132" spans="2:33" s="152" customFormat="1" ht="17.25" customHeight="1">
      <c r="B132" s="378"/>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80"/>
    </row>
    <row r="133" spans="2:33" s="152" customFormat="1" ht="17.25" customHeight="1">
      <c r="B133" s="378"/>
      <c r="C133" s="379"/>
      <c r="D133" s="379"/>
      <c r="E133" s="379"/>
      <c r="F133" s="379"/>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79"/>
      <c r="AF133" s="379"/>
      <c r="AG133" s="380"/>
    </row>
    <row r="134" spans="2:33" s="152" customFormat="1" ht="17.25" customHeight="1">
      <c r="B134" s="378"/>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379"/>
      <c r="AG134" s="380"/>
    </row>
    <row r="135" spans="2:33" s="152" customFormat="1" ht="17.25" customHeight="1">
      <c r="B135" s="378"/>
      <c r="C135" s="379"/>
      <c r="D135" s="379"/>
      <c r="E135" s="379"/>
      <c r="F135" s="379"/>
      <c r="G135" s="379"/>
      <c r="H135" s="379"/>
      <c r="I135" s="379"/>
      <c r="J135" s="379"/>
      <c r="K135" s="379"/>
      <c r="L135" s="379"/>
      <c r="M135" s="379"/>
      <c r="N135" s="379"/>
      <c r="O135" s="379"/>
      <c r="P135" s="379"/>
      <c r="Q135" s="379"/>
      <c r="R135" s="379"/>
      <c r="S135" s="379"/>
      <c r="T135" s="379"/>
      <c r="U135" s="379"/>
      <c r="V135" s="379"/>
      <c r="W135" s="379"/>
      <c r="X135" s="379"/>
      <c r="Y135" s="379"/>
      <c r="Z135" s="379"/>
      <c r="AA135" s="379"/>
      <c r="AB135" s="379"/>
      <c r="AC135" s="379"/>
      <c r="AD135" s="379"/>
      <c r="AE135" s="379"/>
      <c r="AF135" s="379"/>
      <c r="AG135" s="380"/>
    </row>
    <row r="136" spans="2:33" s="152" customFormat="1" ht="17.25" customHeight="1">
      <c r="B136" s="378"/>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80"/>
    </row>
    <row r="137" spans="2:33" s="152" customFormat="1" ht="17.25" customHeight="1">
      <c r="B137" s="378"/>
      <c r="C137" s="379"/>
      <c r="D137" s="379"/>
      <c r="E137" s="379"/>
      <c r="F137" s="379"/>
      <c r="G137" s="379"/>
      <c r="H137" s="379"/>
      <c r="I137" s="379"/>
      <c r="J137" s="379"/>
      <c r="K137" s="379"/>
      <c r="L137" s="379"/>
      <c r="M137" s="379"/>
      <c r="N137" s="379"/>
      <c r="O137" s="379"/>
      <c r="P137" s="379"/>
      <c r="Q137" s="379"/>
      <c r="R137" s="379"/>
      <c r="S137" s="379"/>
      <c r="T137" s="379"/>
      <c r="U137" s="379"/>
      <c r="V137" s="379"/>
      <c r="W137" s="379"/>
      <c r="X137" s="379"/>
      <c r="Y137" s="379"/>
      <c r="Z137" s="379"/>
      <c r="AA137" s="379"/>
      <c r="AB137" s="379"/>
      <c r="AC137" s="379"/>
      <c r="AD137" s="379"/>
      <c r="AE137" s="379"/>
      <c r="AF137" s="379"/>
      <c r="AG137" s="380"/>
    </row>
    <row r="138" spans="2:33" s="152" customFormat="1" ht="17.25" customHeight="1">
      <c r="B138" s="378"/>
      <c r="C138" s="379"/>
      <c r="D138" s="379"/>
      <c r="E138" s="379"/>
      <c r="F138" s="379"/>
      <c r="G138" s="379"/>
      <c r="H138" s="379"/>
      <c r="I138" s="379"/>
      <c r="J138" s="379"/>
      <c r="K138" s="379"/>
      <c r="L138" s="379"/>
      <c r="M138" s="379"/>
      <c r="N138" s="379"/>
      <c r="O138" s="379"/>
      <c r="P138" s="379"/>
      <c r="Q138" s="379"/>
      <c r="R138" s="379"/>
      <c r="S138" s="379"/>
      <c r="T138" s="379"/>
      <c r="U138" s="379"/>
      <c r="V138" s="379"/>
      <c r="W138" s="379"/>
      <c r="X138" s="379"/>
      <c r="Y138" s="379"/>
      <c r="Z138" s="379"/>
      <c r="AA138" s="379"/>
      <c r="AB138" s="379"/>
      <c r="AC138" s="379"/>
      <c r="AD138" s="379"/>
      <c r="AE138" s="379"/>
      <c r="AF138" s="379"/>
      <c r="AG138" s="380"/>
    </row>
    <row r="139" spans="2:33" s="152" customFormat="1" ht="16.5" customHeight="1">
      <c r="B139" s="381"/>
      <c r="C139" s="382"/>
      <c r="D139" s="382"/>
      <c r="E139" s="382"/>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2"/>
      <c r="AD139" s="382"/>
      <c r="AE139" s="382"/>
      <c r="AF139" s="382"/>
      <c r="AG139" s="383"/>
    </row>
    <row r="140" spans="2:33" s="152" customFormat="1" ht="16.5" customHeight="1">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row>
    <row r="141" spans="2:33" s="152" customFormat="1" ht="16.5" customHeight="1">
      <c r="B141" s="196" t="s">
        <v>112</v>
      </c>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row>
    <row r="142" s="152" customFormat="1" ht="6.75" customHeight="1"/>
    <row r="143" s="152" customFormat="1" ht="8.25" customHeight="1"/>
    <row r="144" spans="2:33" s="152" customFormat="1" ht="17.25" customHeight="1">
      <c r="B144" s="375" t="s">
        <v>26</v>
      </c>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7"/>
    </row>
    <row r="145" spans="2:33" s="152" customFormat="1" ht="17.25" customHeight="1">
      <c r="B145" s="378"/>
      <c r="C145" s="379"/>
      <c r="D145" s="379"/>
      <c r="E145" s="379"/>
      <c r="F145" s="379"/>
      <c r="G145" s="379"/>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79"/>
      <c r="AD145" s="379"/>
      <c r="AE145" s="379"/>
      <c r="AF145" s="379"/>
      <c r="AG145" s="380"/>
    </row>
    <row r="146" spans="2:33" s="152" customFormat="1" ht="17.25" customHeight="1">
      <c r="B146" s="378"/>
      <c r="C146" s="379"/>
      <c r="D146" s="379"/>
      <c r="E146" s="379"/>
      <c r="F146" s="379"/>
      <c r="G146" s="379"/>
      <c r="H146" s="379"/>
      <c r="I146" s="379"/>
      <c r="J146" s="379"/>
      <c r="K146" s="379"/>
      <c r="L146" s="379"/>
      <c r="M146" s="379"/>
      <c r="N146" s="379"/>
      <c r="O146" s="379"/>
      <c r="P146" s="379"/>
      <c r="Q146" s="379"/>
      <c r="R146" s="379"/>
      <c r="S146" s="379"/>
      <c r="T146" s="379"/>
      <c r="U146" s="379"/>
      <c r="V146" s="379"/>
      <c r="W146" s="379"/>
      <c r="X146" s="379"/>
      <c r="Y146" s="379"/>
      <c r="Z146" s="379"/>
      <c r="AA146" s="379"/>
      <c r="AB146" s="379"/>
      <c r="AC146" s="379"/>
      <c r="AD146" s="379"/>
      <c r="AE146" s="379"/>
      <c r="AF146" s="379"/>
      <c r="AG146" s="380"/>
    </row>
    <row r="147" spans="2:33" s="152" customFormat="1" ht="17.25" customHeight="1">
      <c r="B147" s="378"/>
      <c r="C147" s="379"/>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79"/>
      <c r="AE147" s="379"/>
      <c r="AF147" s="379"/>
      <c r="AG147" s="380"/>
    </row>
    <row r="148" spans="2:33" s="152" customFormat="1" ht="17.25" customHeight="1">
      <c r="B148" s="378"/>
      <c r="C148" s="379"/>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79"/>
      <c r="AE148" s="379"/>
      <c r="AF148" s="379"/>
      <c r="AG148" s="380"/>
    </row>
    <row r="149" spans="2:33" s="152" customFormat="1" ht="17.25" customHeight="1">
      <c r="B149" s="378"/>
      <c r="C149" s="379"/>
      <c r="D149" s="379"/>
      <c r="E149" s="379"/>
      <c r="F149" s="379"/>
      <c r="G149" s="379"/>
      <c r="H149" s="379"/>
      <c r="I149" s="379"/>
      <c r="J149" s="379"/>
      <c r="K149" s="379"/>
      <c r="L149" s="379"/>
      <c r="M149" s="379"/>
      <c r="N149" s="379"/>
      <c r="O149" s="379"/>
      <c r="P149" s="379"/>
      <c r="Q149" s="379"/>
      <c r="R149" s="379"/>
      <c r="S149" s="379"/>
      <c r="T149" s="379"/>
      <c r="U149" s="379"/>
      <c r="V149" s="379"/>
      <c r="W149" s="379"/>
      <c r="X149" s="379"/>
      <c r="Y149" s="379"/>
      <c r="Z149" s="379"/>
      <c r="AA149" s="379"/>
      <c r="AB149" s="379"/>
      <c r="AC149" s="379"/>
      <c r="AD149" s="379"/>
      <c r="AE149" s="379"/>
      <c r="AF149" s="379"/>
      <c r="AG149" s="380"/>
    </row>
    <row r="150" spans="2:33" s="152" customFormat="1" ht="17.25" customHeight="1">
      <c r="B150" s="378"/>
      <c r="C150" s="379"/>
      <c r="D150" s="379"/>
      <c r="E150" s="379"/>
      <c r="F150" s="379"/>
      <c r="G150" s="379"/>
      <c r="H150" s="379"/>
      <c r="I150" s="379"/>
      <c r="J150" s="379"/>
      <c r="K150" s="379"/>
      <c r="L150" s="379"/>
      <c r="M150" s="379"/>
      <c r="N150" s="379"/>
      <c r="O150" s="379"/>
      <c r="P150" s="379"/>
      <c r="Q150" s="379"/>
      <c r="R150" s="379"/>
      <c r="S150" s="379"/>
      <c r="T150" s="379"/>
      <c r="U150" s="379"/>
      <c r="V150" s="379"/>
      <c r="W150" s="379"/>
      <c r="X150" s="379"/>
      <c r="Y150" s="379"/>
      <c r="Z150" s="379"/>
      <c r="AA150" s="379"/>
      <c r="AB150" s="379"/>
      <c r="AC150" s="379"/>
      <c r="AD150" s="379"/>
      <c r="AE150" s="379"/>
      <c r="AF150" s="379"/>
      <c r="AG150" s="380"/>
    </row>
    <row r="151" spans="2:33" s="152" customFormat="1" ht="17.25" customHeight="1">
      <c r="B151" s="378"/>
      <c r="C151" s="379"/>
      <c r="D151" s="379"/>
      <c r="E151" s="379"/>
      <c r="F151" s="379"/>
      <c r="G151" s="379"/>
      <c r="H151" s="379"/>
      <c r="I151" s="379"/>
      <c r="J151" s="379"/>
      <c r="K151" s="379"/>
      <c r="L151" s="379"/>
      <c r="M151" s="379"/>
      <c r="N151" s="379"/>
      <c r="O151" s="379"/>
      <c r="P151" s="379"/>
      <c r="Q151" s="379"/>
      <c r="R151" s="379"/>
      <c r="S151" s="379"/>
      <c r="T151" s="379"/>
      <c r="U151" s="379"/>
      <c r="V151" s="379"/>
      <c r="W151" s="379"/>
      <c r="X151" s="379"/>
      <c r="Y151" s="379"/>
      <c r="Z151" s="379"/>
      <c r="AA151" s="379"/>
      <c r="AB151" s="379"/>
      <c r="AC151" s="379"/>
      <c r="AD151" s="379"/>
      <c r="AE151" s="379"/>
      <c r="AF151" s="379"/>
      <c r="AG151" s="380"/>
    </row>
    <row r="152" spans="2:33" s="152" customFormat="1" ht="16.5" customHeight="1">
      <c r="B152" s="381"/>
      <c r="C152" s="382"/>
      <c r="D152" s="382"/>
      <c r="E152" s="382"/>
      <c r="F152" s="382"/>
      <c r="G152" s="382"/>
      <c r="H152" s="382"/>
      <c r="I152" s="382"/>
      <c r="J152" s="382"/>
      <c r="K152" s="382"/>
      <c r="L152" s="382"/>
      <c r="M152" s="382"/>
      <c r="N152" s="382"/>
      <c r="O152" s="382"/>
      <c r="P152" s="382"/>
      <c r="Q152" s="382"/>
      <c r="R152" s="382"/>
      <c r="S152" s="382"/>
      <c r="T152" s="382"/>
      <c r="U152" s="382"/>
      <c r="V152" s="382"/>
      <c r="W152" s="382"/>
      <c r="X152" s="382"/>
      <c r="Y152" s="382"/>
      <c r="Z152" s="382"/>
      <c r="AA152" s="382"/>
      <c r="AB152" s="382"/>
      <c r="AC152" s="382"/>
      <c r="AD152" s="382"/>
      <c r="AE152" s="382"/>
      <c r="AF152" s="382"/>
      <c r="AG152" s="383"/>
    </row>
    <row r="153" spans="2:22" s="11" customFormat="1" ht="12">
      <c r="B153" s="15"/>
      <c r="C153" s="15"/>
      <c r="D153" s="15"/>
      <c r="E153" s="15"/>
      <c r="F153" s="15"/>
      <c r="G153" s="15"/>
      <c r="H153" s="15"/>
      <c r="I153" s="15"/>
      <c r="J153" s="15"/>
      <c r="K153" s="15"/>
      <c r="L153" s="15"/>
      <c r="M153" s="15"/>
      <c r="N153" s="15"/>
      <c r="O153" s="15"/>
      <c r="P153" s="15"/>
      <c r="Q153" s="15"/>
      <c r="R153" s="15"/>
      <c r="S153" s="15"/>
      <c r="T153" s="15"/>
      <c r="U153" s="15"/>
      <c r="V153" s="15"/>
    </row>
    <row r="154" spans="2:22" s="11" customFormat="1" ht="12">
      <c r="B154" s="13"/>
      <c r="C154" s="15"/>
      <c r="D154" s="15"/>
      <c r="E154" s="15"/>
      <c r="F154" s="15"/>
      <c r="G154" s="16"/>
      <c r="H154" s="16"/>
      <c r="I154" s="16"/>
      <c r="J154" s="16"/>
      <c r="K154" s="16"/>
      <c r="L154" s="16"/>
      <c r="M154" s="16"/>
      <c r="N154" s="16"/>
      <c r="O154" s="16"/>
      <c r="P154" s="16"/>
      <c r="Q154" s="15"/>
      <c r="R154" s="15"/>
      <c r="S154" s="15"/>
      <c r="T154" s="15"/>
      <c r="U154" s="15"/>
      <c r="V154" s="15"/>
    </row>
    <row r="155" spans="2:22" s="11" customFormat="1" ht="12">
      <c r="B155" s="15"/>
      <c r="C155" s="15"/>
      <c r="D155" s="15"/>
      <c r="E155" s="15"/>
      <c r="F155" s="15"/>
      <c r="G155" s="15"/>
      <c r="H155" s="15"/>
      <c r="I155" s="15"/>
      <c r="J155" s="15"/>
      <c r="K155" s="15"/>
      <c r="L155" s="15"/>
      <c r="M155" s="15"/>
      <c r="N155" s="15"/>
      <c r="O155" s="15"/>
      <c r="P155" s="15"/>
      <c r="Q155" s="15"/>
      <c r="R155" s="15"/>
      <c r="S155" s="15"/>
      <c r="T155" s="15"/>
      <c r="U155" s="15"/>
      <c r="V155" s="15"/>
    </row>
    <row r="156" spans="2:22" s="11" customFormat="1" ht="12">
      <c r="B156" s="13"/>
      <c r="C156" s="15"/>
      <c r="D156" s="15"/>
      <c r="E156" s="15"/>
      <c r="F156" s="15"/>
      <c r="G156" s="16"/>
      <c r="H156" s="16"/>
      <c r="I156" s="16"/>
      <c r="J156" s="16"/>
      <c r="K156" s="16"/>
      <c r="L156" s="16"/>
      <c r="M156" s="16"/>
      <c r="N156" s="16"/>
      <c r="O156" s="16"/>
      <c r="P156" s="16"/>
      <c r="Q156" s="15"/>
      <c r="R156" s="15"/>
      <c r="S156" s="15"/>
      <c r="T156" s="15"/>
      <c r="U156" s="15"/>
      <c r="V156" s="15"/>
    </row>
    <row r="157" spans="2:22" s="11" customFormat="1" ht="12">
      <c r="B157" s="15"/>
      <c r="C157" s="15"/>
      <c r="D157" s="15"/>
      <c r="E157" s="15"/>
      <c r="F157" s="15"/>
      <c r="G157" s="15"/>
      <c r="H157" s="15"/>
      <c r="I157" s="15"/>
      <c r="J157" s="15"/>
      <c r="K157" s="15"/>
      <c r="L157" s="15"/>
      <c r="M157" s="15"/>
      <c r="N157" s="15"/>
      <c r="O157" s="15"/>
      <c r="P157" s="15"/>
      <c r="Q157" s="15"/>
      <c r="R157" s="15"/>
      <c r="S157" s="15"/>
      <c r="T157" s="15"/>
      <c r="U157" s="15"/>
      <c r="V157" s="15"/>
    </row>
    <row r="158" spans="2:22" s="11" customFormat="1" ht="12">
      <c r="B158" s="15"/>
      <c r="C158" s="15"/>
      <c r="D158" s="15"/>
      <c r="E158" s="15"/>
      <c r="F158" s="15"/>
      <c r="G158" s="15"/>
      <c r="H158" s="15"/>
      <c r="I158" s="15"/>
      <c r="J158" s="15"/>
      <c r="K158" s="15"/>
      <c r="L158" s="15"/>
      <c r="M158" s="15"/>
      <c r="N158" s="15"/>
      <c r="O158" s="15"/>
      <c r="P158" s="15"/>
      <c r="Q158" s="15"/>
      <c r="R158" s="15"/>
      <c r="S158" s="15"/>
      <c r="T158" s="15"/>
      <c r="U158" s="15"/>
      <c r="V158" s="15"/>
    </row>
    <row r="159" spans="2:22" s="11" customFormat="1" ht="12">
      <c r="B159" s="15"/>
      <c r="C159" s="15"/>
      <c r="D159" s="15"/>
      <c r="E159" s="15"/>
      <c r="F159" s="15"/>
      <c r="G159" s="15"/>
      <c r="H159" s="15"/>
      <c r="I159" s="15"/>
      <c r="J159" s="15"/>
      <c r="K159" s="15"/>
      <c r="L159" s="15"/>
      <c r="M159" s="15"/>
      <c r="N159" s="15"/>
      <c r="O159" s="15"/>
      <c r="P159" s="15"/>
      <c r="Q159" s="15"/>
      <c r="R159" s="15"/>
      <c r="S159" s="15"/>
      <c r="T159" s="15"/>
      <c r="U159" s="15"/>
      <c r="V159" s="15"/>
    </row>
    <row r="160" spans="2:22" ht="12.75">
      <c r="B160" s="5"/>
      <c r="C160" s="5"/>
      <c r="D160" s="5"/>
      <c r="E160" s="5"/>
      <c r="F160" s="5"/>
      <c r="G160" s="5"/>
      <c r="H160" s="5"/>
      <c r="I160" s="5"/>
      <c r="J160" s="5"/>
      <c r="K160" s="5"/>
      <c r="L160" s="5"/>
      <c r="M160" s="5"/>
      <c r="N160" s="5"/>
      <c r="O160" s="5"/>
      <c r="P160" s="5"/>
      <c r="Q160" s="5"/>
      <c r="R160" s="5"/>
      <c r="S160" s="5"/>
      <c r="T160" s="5"/>
      <c r="U160" s="5"/>
      <c r="V160" s="5"/>
    </row>
    <row r="161" spans="2:22" ht="12.75">
      <c r="B161" s="5"/>
      <c r="C161" s="5"/>
      <c r="D161" s="5"/>
      <c r="E161" s="5"/>
      <c r="F161" s="5"/>
      <c r="G161" s="5"/>
      <c r="H161" s="5"/>
      <c r="I161" s="5"/>
      <c r="J161" s="3"/>
      <c r="K161" s="3"/>
      <c r="L161" s="3"/>
      <c r="M161" s="3"/>
      <c r="N161" s="3"/>
      <c r="O161" s="3"/>
      <c r="P161" s="3"/>
      <c r="Q161" s="5"/>
      <c r="R161" s="5"/>
      <c r="S161" s="5"/>
      <c r="T161" s="5"/>
      <c r="U161" s="5"/>
      <c r="V161" s="5"/>
    </row>
    <row r="162" spans="2:22" ht="12.75">
      <c r="B162" s="384"/>
      <c r="C162" s="384"/>
      <c r="D162" s="384"/>
      <c r="E162" s="384"/>
      <c r="F162" s="384"/>
      <c r="G162" s="384"/>
      <c r="H162" s="384"/>
      <c r="I162" s="384"/>
      <c r="J162" s="384"/>
      <c r="K162" s="384"/>
      <c r="L162" s="384"/>
      <c r="M162" s="384"/>
      <c r="N162" s="384"/>
      <c r="O162" s="384"/>
      <c r="P162" s="384"/>
      <c r="Q162" s="384"/>
      <c r="R162" s="7"/>
      <c r="S162" s="7"/>
      <c r="T162" s="7"/>
      <c r="U162" s="7"/>
      <c r="V162" s="7"/>
    </row>
    <row r="163" spans="2:22" ht="12.75">
      <c r="B163" s="5"/>
      <c r="C163" s="5"/>
      <c r="D163" s="5"/>
      <c r="E163" s="5"/>
      <c r="F163" s="5"/>
      <c r="G163" s="5"/>
      <c r="H163" s="5"/>
      <c r="I163" s="5"/>
      <c r="J163" s="5"/>
      <c r="K163" s="5"/>
      <c r="L163" s="5"/>
      <c r="M163" s="5"/>
      <c r="N163" s="5"/>
      <c r="O163" s="5"/>
      <c r="P163" s="5"/>
      <c r="Q163" s="5"/>
      <c r="R163" s="5"/>
      <c r="S163" s="5"/>
      <c r="T163" s="5"/>
      <c r="U163" s="5"/>
      <c r="V163" s="5"/>
    </row>
    <row r="164" spans="2:22" ht="12.75">
      <c r="B164" s="15"/>
      <c r="C164" s="15"/>
      <c r="D164" s="15"/>
      <c r="E164" s="15"/>
      <c r="F164" s="15"/>
      <c r="G164" s="15"/>
      <c r="H164" s="15"/>
      <c r="I164" s="15"/>
      <c r="J164" s="15"/>
      <c r="K164" s="15"/>
      <c r="L164" s="15"/>
      <c r="M164" s="15"/>
      <c r="N164" s="15"/>
      <c r="O164" s="15"/>
      <c r="P164" s="15"/>
      <c r="Q164" s="5"/>
      <c r="R164" s="5"/>
      <c r="S164" s="5"/>
      <c r="T164" s="5"/>
      <c r="U164" s="5"/>
      <c r="V164" s="5"/>
    </row>
    <row r="165" spans="2:22" ht="6" customHeight="1">
      <c r="B165" s="5"/>
      <c r="C165" s="5"/>
      <c r="D165" s="5"/>
      <c r="E165" s="5"/>
      <c r="F165" s="5"/>
      <c r="G165" s="5"/>
      <c r="H165" s="5"/>
      <c r="I165" s="5"/>
      <c r="J165" s="5"/>
      <c r="K165" s="5"/>
      <c r="L165" s="5"/>
      <c r="M165" s="5"/>
      <c r="N165" s="5"/>
      <c r="O165" s="5"/>
      <c r="P165" s="5"/>
      <c r="Q165" s="5"/>
      <c r="R165" s="5"/>
      <c r="S165" s="5"/>
      <c r="T165" s="5"/>
      <c r="U165" s="5"/>
      <c r="V165" s="5"/>
    </row>
    <row r="166" spans="2:22" ht="12.75">
      <c r="B166" s="15"/>
      <c r="C166" s="15"/>
      <c r="D166" s="15"/>
      <c r="E166" s="15"/>
      <c r="F166" s="15"/>
      <c r="G166" s="15"/>
      <c r="H166" s="15"/>
      <c r="I166" s="15"/>
      <c r="J166" s="15"/>
      <c r="K166" s="15"/>
      <c r="L166" s="15"/>
      <c r="M166" s="15"/>
      <c r="N166" s="15"/>
      <c r="O166" s="15"/>
      <c r="P166" s="15"/>
      <c r="Q166" s="15"/>
      <c r="R166" s="15"/>
      <c r="S166" s="15"/>
      <c r="T166" s="15"/>
      <c r="U166" s="15"/>
      <c r="V166" s="15"/>
    </row>
    <row r="167" spans="2:22" ht="6" customHeight="1">
      <c r="B167" s="5"/>
      <c r="C167" s="5"/>
      <c r="D167" s="5"/>
      <c r="E167" s="5"/>
      <c r="F167" s="5"/>
      <c r="G167" s="5"/>
      <c r="H167" s="5"/>
      <c r="I167" s="5"/>
      <c r="J167" s="5"/>
      <c r="K167" s="5"/>
      <c r="L167" s="5"/>
      <c r="M167" s="5"/>
      <c r="N167" s="5"/>
      <c r="O167" s="5"/>
      <c r="P167" s="5"/>
      <c r="Q167" s="5"/>
      <c r="R167" s="5"/>
      <c r="S167" s="5"/>
      <c r="T167" s="5"/>
      <c r="U167" s="5"/>
      <c r="V167" s="5"/>
    </row>
    <row r="168" spans="2:22" s="4" customFormat="1" ht="12.75">
      <c r="B168" s="15"/>
      <c r="C168" s="15"/>
      <c r="D168" s="15"/>
      <c r="E168" s="15"/>
      <c r="F168" s="15"/>
      <c r="G168" s="15"/>
      <c r="H168" s="15"/>
      <c r="I168" s="15"/>
      <c r="J168" s="15"/>
      <c r="K168" s="15"/>
      <c r="L168" s="15"/>
      <c r="M168" s="15"/>
      <c r="N168" s="15"/>
      <c r="O168" s="15"/>
      <c r="P168" s="15"/>
      <c r="Q168" s="15"/>
      <c r="R168" s="15"/>
      <c r="S168" s="15"/>
      <c r="T168" s="15"/>
      <c r="U168" s="15"/>
      <c r="V168" s="15"/>
    </row>
    <row r="169" spans="2:22" ht="4.5" customHeight="1">
      <c r="B169" s="5"/>
      <c r="C169" s="5"/>
      <c r="D169" s="5"/>
      <c r="E169" s="5"/>
      <c r="F169" s="5"/>
      <c r="G169" s="5"/>
      <c r="H169" s="5"/>
      <c r="I169" s="5"/>
      <c r="J169" s="5"/>
      <c r="K169" s="5"/>
      <c r="L169" s="5"/>
      <c r="M169" s="5"/>
      <c r="N169" s="5"/>
      <c r="O169" s="5"/>
      <c r="P169" s="5"/>
      <c r="Q169" s="5"/>
      <c r="R169" s="5"/>
      <c r="S169" s="5"/>
      <c r="T169" s="5"/>
      <c r="U169" s="5"/>
      <c r="V169" s="5"/>
    </row>
    <row r="170" spans="2:22" ht="12.75">
      <c r="B170" s="5"/>
      <c r="C170" s="33"/>
      <c r="D170" s="33"/>
      <c r="E170" s="33"/>
      <c r="F170" s="33"/>
      <c r="G170" s="33"/>
      <c r="H170" s="33"/>
      <c r="I170" s="33"/>
      <c r="J170" s="33"/>
      <c r="K170" s="33"/>
      <c r="L170" s="33"/>
      <c r="M170" s="33"/>
      <c r="N170" s="33"/>
      <c r="O170" s="33"/>
      <c r="P170" s="33"/>
      <c r="Q170" s="23"/>
      <c r="R170" s="23"/>
      <c r="S170" s="23"/>
      <c r="T170" s="23"/>
      <c r="U170" s="23"/>
      <c r="V170" s="23"/>
    </row>
    <row r="171" spans="2:22" ht="4.5" customHeight="1">
      <c r="B171" s="5"/>
      <c r="C171" s="34"/>
      <c r="D171" s="34"/>
      <c r="E171" s="34"/>
      <c r="F171" s="34"/>
      <c r="G171" s="34"/>
      <c r="H171" s="34"/>
      <c r="I171" s="34"/>
      <c r="J171" s="34"/>
      <c r="K171" s="34"/>
      <c r="L171" s="34"/>
      <c r="M171" s="34"/>
      <c r="N171" s="34"/>
      <c r="O171" s="34"/>
      <c r="P171" s="34"/>
      <c r="Q171" s="34"/>
      <c r="R171" s="34"/>
      <c r="S171" s="34"/>
      <c r="T171" s="34"/>
      <c r="U171" s="34"/>
      <c r="V171" s="34"/>
    </row>
    <row r="172" spans="2:22" ht="12.75">
      <c r="B172" s="5"/>
      <c r="C172" s="33"/>
      <c r="D172" s="33"/>
      <c r="E172" s="33"/>
      <c r="F172" s="33"/>
      <c r="G172" s="33"/>
      <c r="H172" s="33"/>
      <c r="I172" s="33"/>
      <c r="J172" s="33"/>
      <c r="K172" s="33"/>
      <c r="L172" s="33"/>
      <c r="M172" s="33"/>
      <c r="N172" s="33"/>
      <c r="O172" s="34"/>
      <c r="P172" s="34"/>
      <c r="Q172" s="34"/>
      <c r="R172" s="34"/>
      <c r="S172" s="34"/>
      <c r="T172" s="34"/>
      <c r="U172" s="34"/>
      <c r="V172" s="34"/>
    </row>
    <row r="173" spans="2:22" ht="4.5" customHeight="1">
      <c r="B173" s="5"/>
      <c r="C173" s="34"/>
      <c r="D173" s="34"/>
      <c r="E173" s="34"/>
      <c r="F173" s="34"/>
      <c r="G173" s="34"/>
      <c r="H173" s="34"/>
      <c r="I173" s="34"/>
      <c r="J173" s="34"/>
      <c r="K173" s="34"/>
      <c r="L173" s="34"/>
      <c r="M173" s="34"/>
      <c r="N173" s="34"/>
      <c r="O173" s="34"/>
      <c r="P173" s="34"/>
      <c r="Q173" s="34"/>
      <c r="R173" s="34"/>
      <c r="S173" s="34"/>
      <c r="T173" s="34"/>
      <c r="U173" s="34"/>
      <c r="V173" s="34"/>
    </row>
    <row r="174" spans="2:22" ht="12.75">
      <c r="B174" s="5"/>
      <c r="C174" s="33"/>
      <c r="D174" s="33"/>
      <c r="E174" s="33"/>
      <c r="F174" s="33"/>
      <c r="G174" s="33"/>
      <c r="H174" s="33"/>
      <c r="I174" s="33"/>
      <c r="J174" s="33"/>
      <c r="K174" s="33"/>
      <c r="L174" s="33"/>
      <c r="M174" s="33"/>
      <c r="N174" s="33"/>
      <c r="O174" s="33"/>
      <c r="P174" s="33"/>
      <c r="Q174" s="34"/>
      <c r="R174" s="34"/>
      <c r="S174" s="34"/>
      <c r="T174" s="34"/>
      <c r="U174" s="34"/>
      <c r="V174" s="34"/>
    </row>
    <row r="175" spans="2:22" ht="6" customHeight="1">
      <c r="B175" s="5"/>
      <c r="C175" s="5"/>
      <c r="D175" s="5"/>
      <c r="E175" s="5"/>
      <c r="F175" s="5"/>
      <c r="G175" s="5"/>
      <c r="H175" s="5"/>
      <c r="I175" s="5"/>
      <c r="J175" s="5"/>
      <c r="K175" s="5"/>
      <c r="L175" s="5"/>
      <c r="M175" s="5"/>
      <c r="N175" s="5"/>
      <c r="O175" s="5"/>
      <c r="P175" s="5"/>
      <c r="Q175" s="5"/>
      <c r="R175" s="5"/>
      <c r="S175" s="5"/>
      <c r="T175" s="5"/>
      <c r="U175" s="5"/>
      <c r="V175" s="5"/>
    </row>
    <row r="176" spans="2:22" ht="12.75">
      <c r="B176" s="15"/>
      <c r="C176" s="15"/>
      <c r="D176" s="15"/>
      <c r="E176" s="15"/>
      <c r="F176" s="15"/>
      <c r="G176" s="15"/>
      <c r="H176" s="15"/>
      <c r="I176" s="15"/>
      <c r="J176" s="15"/>
      <c r="K176" s="15"/>
      <c r="L176" s="15"/>
      <c r="M176" s="15"/>
      <c r="N176" s="15"/>
      <c r="O176" s="15"/>
      <c r="P176" s="5"/>
      <c r="Q176" s="5"/>
      <c r="R176" s="5"/>
      <c r="S176" s="5"/>
      <c r="T176" s="5"/>
      <c r="U176" s="5"/>
      <c r="V176" s="5"/>
    </row>
    <row r="177" spans="2:22" ht="6" customHeight="1">
      <c r="B177" s="5"/>
      <c r="C177" s="5"/>
      <c r="D177" s="5"/>
      <c r="E177" s="5"/>
      <c r="F177" s="5"/>
      <c r="G177" s="5"/>
      <c r="H177" s="5"/>
      <c r="I177" s="5"/>
      <c r="J177" s="5"/>
      <c r="K177" s="5"/>
      <c r="L177" s="5"/>
      <c r="M177" s="5"/>
      <c r="N177" s="5"/>
      <c r="O177" s="5"/>
      <c r="P177" s="5"/>
      <c r="Q177" s="5"/>
      <c r="R177" s="5"/>
      <c r="S177" s="5"/>
      <c r="T177" s="5"/>
      <c r="U177" s="5"/>
      <c r="V177" s="5"/>
    </row>
    <row r="178" spans="2:22" ht="12.75">
      <c r="B178" s="15"/>
      <c r="C178" s="15"/>
      <c r="D178" s="15"/>
      <c r="E178" s="15"/>
      <c r="F178" s="15"/>
      <c r="G178" s="15"/>
      <c r="H178" s="15"/>
      <c r="I178" s="15"/>
      <c r="J178" s="15"/>
      <c r="K178" s="15"/>
      <c r="L178" s="15"/>
      <c r="M178" s="15"/>
      <c r="N178" s="15"/>
      <c r="O178" s="15"/>
      <c r="P178" s="15"/>
      <c r="Q178" s="5"/>
      <c r="R178" s="5"/>
      <c r="S178" s="5"/>
      <c r="T178" s="5"/>
      <c r="U178" s="5"/>
      <c r="V178" s="5"/>
    </row>
    <row r="179" spans="2:22" ht="12.75">
      <c r="B179" s="5"/>
      <c r="C179" s="5"/>
      <c r="D179" s="5"/>
      <c r="E179" s="5"/>
      <c r="F179" s="5"/>
      <c r="G179" s="5"/>
      <c r="H179" s="5"/>
      <c r="I179" s="5"/>
      <c r="J179" s="5"/>
      <c r="K179" s="5"/>
      <c r="L179" s="5"/>
      <c r="M179" s="5"/>
      <c r="N179" s="5"/>
      <c r="O179" s="5"/>
      <c r="P179" s="5"/>
      <c r="Q179" s="5"/>
      <c r="R179" s="5"/>
      <c r="S179" s="5"/>
      <c r="T179" s="5"/>
      <c r="U179" s="5"/>
      <c r="V179" s="5"/>
    </row>
    <row r="180" spans="2:22" ht="12.75">
      <c r="B180" s="13"/>
      <c r="C180" s="15"/>
      <c r="D180" s="15"/>
      <c r="E180" s="15"/>
      <c r="F180" s="15"/>
      <c r="G180" s="16"/>
      <c r="H180" s="16"/>
      <c r="I180" s="16"/>
      <c r="J180" s="16"/>
      <c r="K180" s="16"/>
      <c r="L180" s="16"/>
      <c r="M180" s="16"/>
      <c r="N180" s="16"/>
      <c r="O180" s="16"/>
      <c r="P180" s="16"/>
      <c r="Q180" s="5"/>
      <c r="R180" s="5"/>
      <c r="S180" s="5"/>
      <c r="T180" s="5"/>
      <c r="U180" s="5"/>
      <c r="V180" s="5"/>
    </row>
    <row r="181" spans="2:22" ht="12.75">
      <c r="B181" s="5"/>
      <c r="C181" s="5"/>
      <c r="D181" s="5"/>
      <c r="E181" s="5"/>
      <c r="F181" s="5"/>
      <c r="G181" s="5"/>
      <c r="H181" s="5"/>
      <c r="I181" s="5"/>
      <c r="J181" s="5"/>
      <c r="K181" s="5"/>
      <c r="L181" s="5"/>
      <c r="M181" s="5"/>
      <c r="N181" s="5"/>
      <c r="O181" s="5"/>
      <c r="P181" s="5"/>
      <c r="Q181" s="5"/>
      <c r="R181" s="5"/>
      <c r="S181" s="5"/>
      <c r="T181" s="5"/>
      <c r="U181" s="5"/>
      <c r="V181" s="5"/>
    </row>
  </sheetData>
  <sheetProtection selectLockedCells="1"/>
  <mergeCells count="21">
    <mergeCell ref="V12:AA12"/>
    <mergeCell ref="V14:AA14"/>
    <mergeCell ref="H17:AE17"/>
    <mergeCell ref="B86:AG94"/>
    <mergeCell ref="B21:AG29"/>
    <mergeCell ref="B34:AG42"/>
    <mergeCell ref="B47:AG55"/>
    <mergeCell ref="B112:AG116"/>
    <mergeCell ref="B3:AB3"/>
    <mergeCell ref="E6:W6"/>
    <mergeCell ref="E8:W8"/>
    <mergeCell ref="E10:L10"/>
    <mergeCell ref="Q10:AD10"/>
    <mergeCell ref="B100:AG108"/>
    <mergeCell ref="B122:AG126"/>
    <mergeCell ref="B162:Q162"/>
    <mergeCell ref="G117:P117"/>
    <mergeCell ref="B131:AG139"/>
    <mergeCell ref="B144:AG152"/>
    <mergeCell ref="B60:AG68"/>
    <mergeCell ref="B73:AG81"/>
  </mergeCells>
  <printOptions horizontalCentered="1"/>
  <pageMargins left="0.1968503937007874" right="0.1968503937007874" top="0.5905511811023623" bottom="0.7874015748031497" header="0.35433070866141736" footer="0.5118110236220472"/>
  <pageSetup horizontalDpi="600" verticalDpi="600" orientation="portrait" paperSize="9" scale="80" r:id="rId3"/>
  <headerFooter alignWithMargins="0">
    <oddFooter>&amp;L&amp;9SCAN - Aide au financement d'une manifestation - &amp;A&amp;R&amp;9&amp;P</oddFooter>
  </headerFooter>
  <rowBreaks count="2" manualBreakCount="2">
    <brk id="55" max="255" man="1"/>
    <brk id="117"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Feuil13"/>
  <dimension ref="A1:BV66"/>
  <sheetViews>
    <sheetView showGridLines="0" showRowColHeaders="0" view="pageBreakPreview" zoomScaleSheetLayoutView="100" zoomScalePageLayoutView="0" workbookViewId="0" topLeftCell="A1">
      <selection activeCell="A28" sqref="A28:AG28"/>
    </sheetView>
  </sheetViews>
  <sheetFormatPr defaultColWidth="11.421875" defaultRowHeight="12.75"/>
  <cols>
    <col min="1" max="4" width="3.7109375" style="249" customWidth="1"/>
    <col min="5" max="5" width="4.421875" style="249" customWidth="1"/>
    <col min="6" max="6" width="3.7109375" style="249" customWidth="1"/>
    <col min="7" max="7" width="3.421875" style="249" customWidth="1"/>
    <col min="8" max="8" width="3.8515625" style="249" customWidth="1"/>
    <col min="9" max="16" width="3.7109375" style="249" customWidth="1"/>
    <col min="17" max="17" width="19.7109375" style="249" customWidth="1"/>
    <col min="18" max="21" width="3.7109375" style="250" customWidth="1"/>
    <col min="22" max="22" width="1.28515625" style="250" customWidth="1"/>
    <col min="23" max="25" width="3.7109375" style="250" customWidth="1"/>
    <col min="26" max="26" width="7.00390625" style="250" customWidth="1"/>
    <col min="27" max="27" width="2.421875" style="250" customWidth="1"/>
    <col min="28" max="31" width="3.7109375" style="250" customWidth="1"/>
    <col min="32" max="32" width="2.00390625" style="249" customWidth="1"/>
    <col min="33" max="56" width="3.7109375" style="249" customWidth="1"/>
    <col min="57" max="57" width="3.7109375" style="252" hidden="1" customWidth="1"/>
    <col min="58" max="63" width="3.7109375" style="299" hidden="1" customWidth="1"/>
    <col min="64" max="64" width="1.8515625" style="252" hidden="1" customWidth="1"/>
    <col min="65" max="65" width="1.421875" style="252" hidden="1" customWidth="1"/>
    <col min="66" max="66" width="4.421875" style="299" hidden="1" customWidth="1"/>
    <col min="67" max="71" width="3.7109375" style="299" hidden="1" customWidth="1"/>
    <col min="72" max="72" width="1.8515625" style="252" hidden="1" customWidth="1"/>
    <col min="73" max="74" width="3.7109375" style="252" customWidth="1"/>
    <col min="75" max="145" width="3.7109375" style="249" customWidth="1"/>
    <col min="146" max="16384" width="11.421875" style="249" customWidth="1"/>
  </cols>
  <sheetData>
    <row r="1" spans="24:72" ht="17.25" customHeight="1">
      <c r="X1" s="432"/>
      <c r="Y1" s="432"/>
      <c r="Z1" s="432"/>
      <c r="AA1" s="432"/>
      <c r="AB1" s="432"/>
      <c r="AC1" s="432"/>
      <c r="AD1" s="432"/>
      <c r="AE1" s="432"/>
      <c r="BE1" s="251"/>
      <c r="BF1" s="251"/>
      <c r="BG1" s="251"/>
      <c r="BH1" s="251"/>
      <c r="BI1" s="251"/>
      <c r="BJ1" s="251"/>
      <c r="BK1" s="251"/>
      <c r="BL1" s="251"/>
      <c r="BM1" s="251"/>
      <c r="BN1" s="251"/>
      <c r="BO1" s="251"/>
      <c r="BP1" s="251"/>
      <c r="BQ1" s="251"/>
      <c r="BR1" s="251"/>
      <c r="BS1" s="251"/>
      <c r="BT1" s="251"/>
    </row>
    <row r="2" spans="2:74" s="253" customFormat="1" ht="61.5" customHeight="1">
      <c r="B2" s="433" t="s">
        <v>262</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5"/>
      <c r="BE2" s="254"/>
      <c r="BF2" s="436" t="s">
        <v>233</v>
      </c>
      <c r="BG2" s="437"/>
      <c r="BH2" s="437"/>
      <c r="BI2" s="437"/>
      <c r="BJ2" s="437"/>
      <c r="BK2" s="438"/>
      <c r="BL2" s="254"/>
      <c r="BM2" s="254"/>
      <c r="BN2" s="436" t="s">
        <v>233</v>
      </c>
      <c r="BO2" s="437"/>
      <c r="BP2" s="437"/>
      <c r="BQ2" s="437"/>
      <c r="BR2" s="437"/>
      <c r="BS2" s="438"/>
      <c r="BT2" s="254"/>
      <c r="BU2" s="255"/>
      <c r="BV2" s="255"/>
    </row>
    <row r="3" spans="57:72" ht="12.75">
      <c r="BE3" s="251"/>
      <c r="BF3" s="256"/>
      <c r="BG3" s="256"/>
      <c r="BH3" s="256"/>
      <c r="BI3" s="256"/>
      <c r="BJ3" s="256"/>
      <c r="BK3" s="256"/>
      <c r="BL3" s="251"/>
      <c r="BM3" s="251"/>
      <c r="BN3" s="256"/>
      <c r="BO3" s="256"/>
      <c r="BP3" s="256"/>
      <c r="BQ3" s="256"/>
      <c r="BR3" s="256"/>
      <c r="BS3" s="256"/>
      <c r="BT3" s="251"/>
    </row>
    <row r="4" spans="18:74" s="257" customFormat="1" ht="42" customHeight="1" thickBot="1">
      <c r="R4" s="422" t="s">
        <v>234</v>
      </c>
      <c r="S4" s="423"/>
      <c r="T4" s="423"/>
      <c r="U4" s="424"/>
      <c r="W4" s="425" t="s">
        <v>235</v>
      </c>
      <c r="X4" s="423"/>
      <c r="Y4" s="423"/>
      <c r="Z4" s="424"/>
      <c r="AB4" s="426" t="s">
        <v>69</v>
      </c>
      <c r="AC4" s="427"/>
      <c r="AD4" s="427"/>
      <c r="AE4" s="428"/>
      <c r="BE4" s="258"/>
      <c r="BF4" s="429" t="s">
        <v>236</v>
      </c>
      <c r="BG4" s="430"/>
      <c r="BH4" s="430"/>
      <c r="BI4" s="430"/>
      <c r="BJ4" s="430"/>
      <c r="BK4" s="431"/>
      <c r="BL4" s="258"/>
      <c r="BM4" s="258"/>
      <c r="BN4" s="429" t="s">
        <v>236</v>
      </c>
      <c r="BO4" s="430"/>
      <c r="BP4" s="430"/>
      <c r="BQ4" s="430"/>
      <c r="BR4" s="430"/>
      <c r="BS4" s="431"/>
      <c r="BT4" s="258"/>
      <c r="BU4" s="259"/>
      <c r="BV4" s="259"/>
    </row>
    <row r="5" spans="28:74" s="257" customFormat="1" ht="4.5" customHeight="1">
      <c r="AB5" s="260"/>
      <c r="AC5" s="260"/>
      <c r="AD5" s="260"/>
      <c r="AE5" s="260"/>
      <c r="BE5" s="258"/>
      <c r="BF5" s="258"/>
      <c r="BG5" s="258"/>
      <c r="BH5" s="258"/>
      <c r="BI5" s="258"/>
      <c r="BJ5" s="258"/>
      <c r="BK5" s="258"/>
      <c r="BL5" s="258"/>
      <c r="BM5" s="258"/>
      <c r="BN5" s="261"/>
      <c r="BO5" s="261"/>
      <c r="BP5" s="261"/>
      <c r="BQ5" s="261"/>
      <c r="BR5" s="261"/>
      <c r="BS5" s="261"/>
      <c r="BT5" s="258"/>
      <c r="BU5" s="259"/>
      <c r="BV5" s="259"/>
    </row>
    <row r="6" spans="18:74" s="257" customFormat="1" ht="24" customHeight="1" thickBot="1">
      <c r="R6" s="439" t="s">
        <v>237</v>
      </c>
      <c r="S6" s="440"/>
      <c r="T6" s="440"/>
      <c r="U6" s="441"/>
      <c r="W6" s="439" t="s">
        <v>237</v>
      </c>
      <c r="X6" s="440"/>
      <c r="Y6" s="440"/>
      <c r="Z6" s="441"/>
      <c r="AB6" s="426" t="s">
        <v>237</v>
      </c>
      <c r="AC6" s="427"/>
      <c r="AD6" s="427"/>
      <c r="AE6" s="428"/>
      <c r="BE6" s="258"/>
      <c r="BF6" s="442" t="s">
        <v>238</v>
      </c>
      <c r="BG6" s="430"/>
      <c r="BH6" s="430"/>
      <c r="BI6" s="430"/>
      <c r="BJ6" s="430"/>
      <c r="BK6" s="431"/>
      <c r="BL6" s="258"/>
      <c r="BM6" s="258"/>
      <c r="BN6" s="429" t="s">
        <v>239</v>
      </c>
      <c r="BO6" s="430"/>
      <c r="BP6" s="430"/>
      <c r="BQ6" s="430"/>
      <c r="BR6" s="430"/>
      <c r="BS6" s="431"/>
      <c r="BT6" s="258"/>
      <c r="BU6" s="259"/>
      <c r="BV6" s="259"/>
    </row>
    <row r="7" spans="18:74" s="262" customFormat="1" ht="12">
      <c r="R7" s="263"/>
      <c r="S7" s="263"/>
      <c r="T7" s="263"/>
      <c r="U7" s="263"/>
      <c r="V7" s="263"/>
      <c r="W7" s="263"/>
      <c r="X7" s="263"/>
      <c r="Y7" s="263"/>
      <c r="Z7" s="263"/>
      <c r="AA7" s="263"/>
      <c r="AB7" s="263"/>
      <c r="AC7" s="263"/>
      <c r="AD7" s="263"/>
      <c r="AE7" s="263"/>
      <c r="BE7" s="264"/>
      <c r="BF7" s="265"/>
      <c r="BG7" s="265"/>
      <c r="BH7" s="265"/>
      <c r="BI7" s="265"/>
      <c r="BJ7" s="265"/>
      <c r="BK7" s="265"/>
      <c r="BL7" s="264"/>
      <c r="BM7" s="264"/>
      <c r="BN7" s="265"/>
      <c r="BO7" s="265"/>
      <c r="BP7" s="265"/>
      <c r="BQ7" s="265"/>
      <c r="BR7" s="265"/>
      <c r="BS7" s="265"/>
      <c r="BT7" s="264"/>
      <c r="BU7" s="266"/>
      <c r="BV7" s="266"/>
    </row>
    <row r="8" spans="57:72" s="267" customFormat="1" ht="12">
      <c r="BE8" s="268"/>
      <c r="BF8" s="268"/>
      <c r="BG8" s="268"/>
      <c r="BH8" s="268"/>
      <c r="BI8" s="268"/>
      <c r="BJ8" s="268"/>
      <c r="BK8" s="268"/>
      <c r="BL8" s="268"/>
      <c r="BM8" s="268"/>
      <c r="BN8" s="268"/>
      <c r="BO8" s="268"/>
      <c r="BP8" s="268"/>
      <c r="BQ8" s="268"/>
      <c r="BR8" s="268"/>
      <c r="BS8" s="268"/>
      <c r="BT8" s="268"/>
    </row>
    <row r="9" spans="2:74" s="262" customFormat="1" ht="12">
      <c r="B9" s="269" t="s">
        <v>240</v>
      </c>
      <c r="C9" s="269" t="s">
        <v>241</v>
      </c>
      <c r="D9" s="270"/>
      <c r="E9" s="270"/>
      <c r="F9" s="270"/>
      <c r="G9" s="270"/>
      <c r="H9" s="270"/>
      <c r="I9" s="270"/>
      <c r="J9" s="270"/>
      <c r="K9" s="270"/>
      <c r="L9" s="270"/>
      <c r="M9" s="270"/>
      <c r="N9" s="270"/>
      <c r="O9" s="270"/>
      <c r="P9" s="270"/>
      <c r="Q9" s="270"/>
      <c r="R9" s="271"/>
      <c r="S9" s="271"/>
      <c r="T9" s="271"/>
      <c r="U9" s="271"/>
      <c r="V9" s="271"/>
      <c r="W9" s="271"/>
      <c r="X9" s="271"/>
      <c r="Y9" s="271"/>
      <c r="Z9" s="271"/>
      <c r="AA9" s="263"/>
      <c r="AB9" s="272"/>
      <c r="AC9" s="272"/>
      <c r="AD9" s="272"/>
      <c r="AE9" s="272"/>
      <c r="BE9" s="264"/>
      <c r="BF9" s="421" t="s">
        <v>242</v>
      </c>
      <c r="BG9" s="421"/>
      <c r="BH9" s="421"/>
      <c r="BI9" s="421"/>
      <c r="BJ9" s="421"/>
      <c r="BK9" s="421"/>
      <c r="BL9" s="264"/>
      <c r="BM9" s="264"/>
      <c r="BN9" s="421" t="s">
        <v>242</v>
      </c>
      <c r="BO9" s="421"/>
      <c r="BP9" s="421"/>
      <c r="BQ9" s="421"/>
      <c r="BR9" s="421"/>
      <c r="BS9" s="421"/>
      <c r="BT9" s="264"/>
      <c r="BU9" s="266"/>
      <c r="BV9" s="266"/>
    </row>
    <row r="10" spans="57:74" s="273" customFormat="1" ht="12">
      <c r="BE10" s="274"/>
      <c r="BF10" s="274"/>
      <c r="BG10" s="274"/>
      <c r="BH10" s="274"/>
      <c r="BI10" s="274"/>
      <c r="BJ10" s="274"/>
      <c r="BK10" s="274"/>
      <c r="BL10" s="274"/>
      <c r="BM10" s="274"/>
      <c r="BN10" s="274"/>
      <c r="BO10" s="274"/>
      <c r="BP10" s="274"/>
      <c r="BQ10" s="274"/>
      <c r="BR10" s="274"/>
      <c r="BS10" s="274"/>
      <c r="BT10" s="274"/>
      <c r="BU10" s="275"/>
      <c r="BV10" s="275"/>
    </row>
    <row r="11" spans="1:74" s="262" customFormat="1" ht="12.75" customHeight="1">
      <c r="A11" s="276"/>
      <c r="B11" s="277" t="s">
        <v>243</v>
      </c>
      <c r="C11" s="277"/>
      <c r="D11" s="277"/>
      <c r="E11" s="277"/>
      <c r="F11" s="277"/>
      <c r="G11" s="277"/>
      <c r="H11" s="277"/>
      <c r="I11" s="277"/>
      <c r="J11" s="277"/>
      <c r="K11" s="277"/>
      <c r="L11" s="277"/>
      <c r="M11" s="277"/>
      <c r="N11" s="277"/>
      <c r="O11" s="277"/>
      <c r="P11" s="277"/>
      <c r="Q11" s="277"/>
      <c r="R11" s="406">
        <v>0</v>
      </c>
      <c r="S11" s="406"/>
      <c r="T11" s="406"/>
      <c r="U11" s="407"/>
      <c r="V11" s="278"/>
      <c r="W11" s="406">
        <v>0</v>
      </c>
      <c r="X11" s="406"/>
      <c r="Y11" s="406"/>
      <c r="Z11" s="407"/>
      <c r="AA11" s="279"/>
      <c r="AB11" s="412">
        <f>R11+W11</f>
        <v>0</v>
      </c>
      <c r="AC11" s="413"/>
      <c r="AD11" s="413"/>
      <c r="AE11" s="414"/>
      <c r="AF11" s="276"/>
      <c r="AG11" s="276"/>
      <c r="BE11" s="264"/>
      <c r="BF11" s="264"/>
      <c r="BG11" s="402" t="e">
        <f>R11+#REF!</f>
        <v>#REF!</v>
      </c>
      <c r="BH11" s="402"/>
      <c r="BI11" s="402"/>
      <c r="BJ11" s="403"/>
      <c r="BK11" s="264"/>
      <c r="BL11" s="264"/>
      <c r="BM11" s="264"/>
      <c r="BN11" s="280"/>
      <c r="BO11" s="280"/>
      <c r="BP11" s="280"/>
      <c r="BQ11" s="280"/>
      <c r="BR11" s="280"/>
      <c r="BS11" s="280"/>
      <c r="BT11" s="264"/>
      <c r="BU11" s="266"/>
      <c r="BV11" s="266"/>
    </row>
    <row r="12" spans="1:72" s="267" customFormat="1" ht="4.5" customHeight="1">
      <c r="A12" s="404"/>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BE12" s="268"/>
      <c r="BF12" s="268"/>
      <c r="BG12" s="268"/>
      <c r="BH12" s="268"/>
      <c r="BI12" s="268"/>
      <c r="BJ12" s="268"/>
      <c r="BK12" s="268"/>
      <c r="BL12" s="268"/>
      <c r="BM12" s="268"/>
      <c r="BN12" s="268"/>
      <c r="BO12" s="268"/>
      <c r="BP12" s="268"/>
      <c r="BQ12" s="268"/>
      <c r="BR12" s="268"/>
      <c r="BS12" s="268"/>
      <c r="BT12" s="268"/>
    </row>
    <row r="13" spans="1:74" s="262" customFormat="1" ht="12">
      <c r="A13" s="281"/>
      <c r="B13" s="282" t="s">
        <v>244</v>
      </c>
      <c r="C13" s="282"/>
      <c r="D13" s="282"/>
      <c r="E13" s="282"/>
      <c r="F13" s="282"/>
      <c r="G13" s="283"/>
      <c r="H13" s="283"/>
      <c r="I13" s="283"/>
      <c r="J13" s="283"/>
      <c r="K13" s="283"/>
      <c r="L13" s="283"/>
      <c r="M13" s="283"/>
      <c r="N13" s="283"/>
      <c r="O13" s="283"/>
      <c r="P13" s="283"/>
      <c r="Q13" s="281"/>
      <c r="R13" s="406">
        <v>0</v>
      </c>
      <c r="S13" s="406"/>
      <c r="T13" s="406"/>
      <c r="U13" s="407"/>
      <c r="V13" s="278"/>
      <c r="W13" s="406">
        <v>0</v>
      </c>
      <c r="X13" s="406"/>
      <c r="Y13" s="406"/>
      <c r="Z13" s="407"/>
      <c r="AA13" s="279"/>
      <c r="AB13" s="412">
        <f>R13+W13</f>
        <v>0</v>
      </c>
      <c r="AC13" s="413"/>
      <c r="AD13" s="413"/>
      <c r="AE13" s="414"/>
      <c r="AF13" s="276"/>
      <c r="AG13" s="276"/>
      <c r="BE13" s="264"/>
      <c r="BF13" s="264"/>
      <c r="BG13" s="402" t="e">
        <f>R13+#REF!</f>
        <v>#REF!</v>
      </c>
      <c r="BH13" s="402"/>
      <c r="BI13" s="402"/>
      <c r="BJ13" s="403"/>
      <c r="BK13" s="264"/>
      <c r="BL13" s="264"/>
      <c r="BM13" s="264"/>
      <c r="BN13" s="280"/>
      <c r="BO13" s="280"/>
      <c r="BP13" s="280"/>
      <c r="BQ13" s="280"/>
      <c r="BR13" s="280"/>
      <c r="BS13" s="280"/>
      <c r="BT13" s="264"/>
      <c r="BU13" s="266"/>
      <c r="BV13" s="266"/>
    </row>
    <row r="14" spans="1:72" s="267" customFormat="1" ht="4.5" customHeight="1">
      <c r="A14" s="404"/>
      <c r="B14" s="40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BE14" s="268"/>
      <c r="BF14" s="268"/>
      <c r="BG14" s="268"/>
      <c r="BH14" s="268"/>
      <c r="BI14" s="268"/>
      <c r="BJ14" s="268"/>
      <c r="BK14" s="268"/>
      <c r="BL14" s="268"/>
      <c r="BM14" s="268"/>
      <c r="BN14" s="268"/>
      <c r="BO14" s="268"/>
      <c r="BP14" s="268"/>
      <c r="BQ14" s="268"/>
      <c r="BR14" s="268"/>
      <c r="BS14" s="268"/>
      <c r="BT14" s="268"/>
    </row>
    <row r="15" spans="1:74" s="262" customFormat="1" ht="12">
      <c r="A15" s="281"/>
      <c r="B15" s="282" t="s">
        <v>245</v>
      </c>
      <c r="C15" s="282"/>
      <c r="D15" s="282"/>
      <c r="E15" s="282"/>
      <c r="F15" s="282"/>
      <c r="G15" s="283"/>
      <c r="H15" s="283"/>
      <c r="I15" s="283"/>
      <c r="J15" s="283"/>
      <c r="K15" s="283"/>
      <c r="L15" s="283"/>
      <c r="M15" s="283"/>
      <c r="N15" s="283"/>
      <c r="O15" s="283"/>
      <c r="P15" s="283"/>
      <c r="Q15" s="281"/>
      <c r="R15" s="406">
        <v>0</v>
      </c>
      <c r="S15" s="406"/>
      <c r="T15" s="406"/>
      <c r="U15" s="407"/>
      <c r="V15" s="278"/>
      <c r="W15" s="406">
        <v>0</v>
      </c>
      <c r="X15" s="406"/>
      <c r="Y15" s="406"/>
      <c r="Z15" s="407"/>
      <c r="AA15" s="279"/>
      <c r="AB15" s="412">
        <f>R15+W15</f>
        <v>0</v>
      </c>
      <c r="AC15" s="413"/>
      <c r="AD15" s="413"/>
      <c r="AE15" s="414"/>
      <c r="AF15" s="276"/>
      <c r="AG15" s="276"/>
      <c r="BE15" s="264"/>
      <c r="BF15" s="264"/>
      <c r="BG15" s="402" t="e">
        <f>R15+#REF!</f>
        <v>#REF!</v>
      </c>
      <c r="BH15" s="402"/>
      <c r="BI15" s="402"/>
      <c r="BJ15" s="403"/>
      <c r="BK15" s="264"/>
      <c r="BL15" s="264"/>
      <c r="BM15" s="264"/>
      <c r="BN15" s="280"/>
      <c r="BO15" s="280"/>
      <c r="BP15" s="280"/>
      <c r="BQ15" s="280"/>
      <c r="BR15" s="280"/>
      <c r="BS15" s="280"/>
      <c r="BT15" s="264"/>
      <c r="BU15" s="266"/>
      <c r="BV15" s="266"/>
    </row>
    <row r="16" spans="1:72" s="267" customFormat="1" ht="4.5" customHeight="1">
      <c r="A16" s="404"/>
      <c r="B16" s="404"/>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BE16" s="268"/>
      <c r="BF16" s="268"/>
      <c r="BG16" s="268"/>
      <c r="BH16" s="268"/>
      <c r="BI16" s="268"/>
      <c r="BJ16" s="268"/>
      <c r="BK16" s="268"/>
      <c r="BL16" s="268"/>
      <c r="BM16" s="268"/>
      <c r="BN16" s="268"/>
      <c r="BO16" s="268"/>
      <c r="BP16" s="268"/>
      <c r="BQ16" s="268"/>
      <c r="BR16" s="268"/>
      <c r="BS16" s="268"/>
      <c r="BT16" s="268"/>
    </row>
    <row r="17" spans="1:74" s="262" customFormat="1" ht="12">
      <c r="A17" s="281"/>
      <c r="B17" s="282" t="s">
        <v>246</v>
      </c>
      <c r="C17" s="282"/>
      <c r="D17" s="282"/>
      <c r="E17" s="282"/>
      <c r="F17" s="282"/>
      <c r="G17" s="283"/>
      <c r="H17" s="283"/>
      <c r="I17" s="283"/>
      <c r="J17" s="283"/>
      <c r="K17" s="283"/>
      <c r="L17" s="283"/>
      <c r="M17" s="283"/>
      <c r="N17" s="283"/>
      <c r="O17" s="283"/>
      <c r="P17" s="283"/>
      <c r="Q17" s="281"/>
      <c r="R17" s="406">
        <v>0</v>
      </c>
      <c r="S17" s="406"/>
      <c r="T17" s="406"/>
      <c r="U17" s="407"/>
      <c r="V17" s="278"/>
      <c r="W17" s="406">
        <v>0</v>
      </c>
      <c r="X17" s="406"/>
      <c r="Y17" s="406"/>
      <c r="Z17" s="407"/>
      <c r="AA17" s="279"/>
      <c r="AB17" s="412">
        <f>R17+W17</f>
        <v>0</v>
      </c>
      <c r="AC17" s="413"/>
      <c r="AD17" s="413"/>
      <c r="AE17" s="414"/>
      <c r="AF17" s="276"/>
      <c r="AG17" s="276"/>
      <c r="BE17" s="264"/>
      <c r="BF17" s="264"/>
      <c r="BG17" s="402" t="e">
        <f>R17+#REF!</f>
        <v>#REF!</v>
      </c>
      <c r="BH17" s="402"/>
      <c r="BI17" s="402"/>
      <c r="BJ17" s="403"/>
      <c r="BK17" s="264"/>
      <c r="BL17" s="264"/>
      <c r="BM17" s="264"/>
      <c r="BN17" s="280"/>
      <c r="BO17" s="280"/>
      <c r="BP17" s="280"/>
      <c r="BQ17" s="280"/>
      <c r="BR17" s="280"/>
      <c r="BS17" s="280"/>
      <c r="BT17" s="264"/>
      <c r="BU17" s="266"/>
      <c r="BV17" s="266"/>
    </row>
    <row r="18" spans="1:72" s="267" customFormat="1" ht="4.5" customHeight="1">
      <c r="A18" s="404"/>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BE18" s="268"/>
      <c r="BF18" s="268"/>
      <c r="BG18" s="268"/>
      <c r="BH18" s="268"/>
      <c r="BI18" s="268"/>
      <c r="BJ18" s="268"/>
      <c r="BK18" s="268"/>
      <c r="BL18" s="268"/>
      <c r="BM18" s="268"/>
      <c r="BN18" s="268"/>
      <c r="BO18" s="268"/>
      <c r="BP18" s="268"/>
      <c r="BQ18" s="268"/>
      <c r="BR18" s="268"/>
      <c r="BS18" s="268"/>
      <c r="BT18" s="268"/>
    </row>
    <row r="19" spans="1:74" s="262" customFormat="1" ht="12">
      <c r="A19" s="281"/>
      <c r="B19" s="282" t="s">
        <v>247</v>
      </c>
      <c r="C19" s="282"/>
      <c r="D19" s="282"/>
      <c r="E19" s="282"/>
      <c r="F19" s="282"/>
      <c r="G19" s="283"/>
      <c r="H19" s="283"/>
      <c r="I19" s="283"/>
      <c r="J19" s="283"/>
      <c r="K19" s="283"/>
      <c r="L19" s="283"/>
      <c r="M19" s="283"/>
      <c r="N19" s="283"/>
      <c r="O19" s="283"/>
      <c r="P19" s="283"/>
      <c r="Q19" s="281"/>
      <c r="R19" s="406">
        <v>0</v>
      </c>
      <c r="S19" s="406"/>
      <c r="T19" s="406"/>
      <c r="U19" s="407"/>
      <c r="V19" s="278"/>
      <c r="W19" s="406">
        <v>0</v>
      </c>
      <c r="X19" s="406"/>
      <c r="Y19" s="406"/>
      <c r="Z19" s="407"/>
      <c r="AA19" s="279"/>
      <c r="AB19" s="412">
        <f>R19+W19</f>
        <v>0</v>
      </c>
      <c r="AC19" s="413"/>
      <c r="AD19" s="413"/>
      <c r="AE19" s="414"/>
      <c r="AF19" s="276"/>
      <c r="AG19" s="276"/>
      <c r="BE19" s="264"/>
      <c r="BF19" s="264"/>
      <c r="BG19" s="402" t="e">
        <f>R19+#REF!</f>
        <v>#REF!</v>
      </c>
      <c r="BH19" s="402"/>
      <c r="BI19" s="402"/>
      <c r="BJ19" s="403"/>
      <c r="BK19" s="264"/>
      <c r="BL19" s="264"/>
      <c r="BM19" s="264"/>
      <c r="BN19" s="280"/>
      <c r="BO19" s="280"/>
      <c r="BP19" s="280"/>
      <c r="BQ19" s="280"/>
      <c r="BR19" s="280"/>
      <c r="BS19" s="280"/>
      <c r="BT19" s="264"/>
      <c r="BU19" s="266"/>
      <c r="BV19" s="266"/>
    </row>
    <row r="20" spans="1:72" s="267" customFormat="1" ht="4.5" customHeight="1">
      <c r="A20" s="404"/>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BE20" s="268"/>
      <c r="BF20" s="268"/>
      <c r="BG20" s="268"/>
      <c r="BH20" s="268"/>
      <c r="BI20" s="268"/>
      <c r="BJ20" s="268"/>
      <c r="BK20" s="268"/>
      <c r="BL20" s="268"/>
      <c r="BM20" s="268"/>
      <c r="BN20" s="268"/>
      <c r="BO20" s="268"/>
      <c r="BP20" s="268"/>
      <c r="BQ20" s="268"/>
      <c r="BR20" s="268"/>
      <c r="BS20" s="268"/>
      <c r="BT20" s="268"/>
    </row>
    <row r="21" spans="1:74" s="262" customFormat="1" ht="12">
      <c r="A21" s="281"/>
      <c r="B21" s="282" t="s">
        <v>248</v>
      </c>
      <c r="C21" s="282"/>
      <c r="D21" s="282"/>
      <c r="E21" s="282"/>
      <c r="F21" s="282"/>
      <c r="G21" s="283"/>
      <c r="H21" s="283"/>
      <c r="I21" s="283"/>
      <c r="J21" s="283"/>
      <c r="K21" s="283"/>
      <c r="L21" s="283"/>
      <c r="M21" s="283"/>
      <c r="N21" s="283"/>
      <c r="O21" s="283"/>
      <c r="P21" s="283"/>
      <c r="Q21" s="281"/>
      <c r="R21" s="406">
        <v>0</v>
      </c>
      <c r="S21" s="406"/>
      <c r="T21" s="406"/>
      <c r="U21" s="407"/>
      <c r="V21" s="278"/>
      <c r="W21" s="406">
        <v>0</v>
      </c>
      <c r="X21" s="406"/>
      <c r="Y21" s="406"/>
      <c r="Z21" s="407"/>
      <c r="AA21" s="279"/>
      <c r="AB21" s="412">
        <f>R21+W21</f>
        <v>0</v>
      </c>
      <c r="AC21" s="413"/>
      <c r="AD21" s="413"/>
      <c r="AE21" s="414"/>
      <c r="AF21" s="276"/>
      <c r="AG21" s="276"/>
      <c r="BE21" s="264"/>
      <c r="BF21" s="264"/>
      <c r="BG21" s="402" t="e">
        <f>R21+#REF!</f>
        <v>#REF!</v>
      </c>
      <c r="BH21" s="402"/>
      <c r="BI21" s="402"/>
      <c r="BJ21" s="403"/>
      <c r="BK21" s="264"/>
      <c r="BL21" s="264"/>
      <c r="BM21" s="264"/>
      <c r="BN21" s="280"/>
      <c r="BO21" s="280"/>
      <c r="BP21" s="280"/>
      <c r="BQ21" s="280"/>
      <c r="BR21" s="280"/>
      <c r="BS21" s="280"/>
      <c r="BT21" s="264"/>
      <c r="BU21" s="266"/>
      <c r="BV21" s="266"/>
    </row>
    <row r="22" spans="1:72" s="267" customFormat="1" ht="4.5" customHeight="1">
      <c r="A22" s="404"/>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BE22" s="268"/>
      <c r="BF22" s="268"/>
      <c r="BG22" s="268"/>
      <c r="BH22" s="268"/>
      <c r="BI22" s="268"/>
      <c r="BJ22" s="268"/>
      <c r="BK22" s="268"/>
      <c r="BL22" s="268"/>
      <c r="BM22" s="268"/>
      <c r="BN22" s="268"/>
      <c r="BO22" s="268"/>
      <c r="BP22" s="268"/>
      <c r="BQ22" s="268"/>
      <c r="BR22" s="268"/>
      <c r="BS22" s="268"/>
      <c r="BT22" s="268"/>
    </row>
    <row r="23" spans="1:74" s="262" customFormat="1" ht="12">
      <c r="A23" s="281"/>
      <c r="B23" s="282" t="s">
        <v>249</v>
      </c>
      <c r="C23" s="282"/>
      <c r="D23" s="282"/>
      <c r="E23" s="282"/>
      <c r="F23" s="282"/>
      <c r="G23" s="283"/>
      <c r="H23" s="283"/>
      <c r="I23" s="283"/>
      <c r="J23" s="283"/>
      <c r="K23" s="283"/>
      <c r="L23" s="283"/>
      <c r="M23" s="283"/>
      <c r="N23" s="283"/>
      <c r="O23" s="283"/>
      <c r="P23" s="283"/>
      <c r="Q23" s="281"/>
      <c r="R23" s="406">
        <v>0</v>
      </c>
      <c r="S23" s="406"/>
      <c r="T23" s="406"/>
      <c r="U23" s="407"/>
      <c r="V23" s="278"/>
      <c r="W23" s="406">
        <v>0</v>
      </c>
      <c r="X23" s="406"/>
      <c r="Y23" s="406"/>
      <c r="Z23" s="407"/>
      <c r="AA23" s="279"/>
      <c r="AB23" s="412">
        <f>R23+W23</f>
        <v>0</v>
      </c>
      <c r="AC23" s="413"/>
      <c r="AD23" s="413"/>
      <c r="AE23" s="414"/>
      <c r="AF23" s="276"/>
      <c r="AG23" s="276"/>
      <c r="BE23" s="264"/>
      <c r="BF23" s="264"/>
      <c r="BG23" s="402" t="e">
        <f>R23+#REF!</f>
        <v>#REF!</v>
      </c>
      <c r="BH23" s="402"/>
      <c r="BI23" s="402"/>
      <c r="BJ23" s="403"/>
      <c r="BK23" s="264"/>
      <c r="BL23" s="264"/>
      <c r="BM23" s="264"/>
      <c r="BN23" s="280"/>
      <c r="BO23" s="280"/>
      <c r="BP23" s="280"/>
      <c r="BQ23" s="280"/>
      <c r="BR23" s="280"/>
      <c r="BS23" s="280"/>
      <c r="BT23" s="264"/>
      <c r="BU23" s="266"/>
      <c r="BV23" s="266"/>
    </row>
    <row r="24" spans="1:72" s="267" customFormat="1" ht="4.5" customHeight="1">
      <c r="A24" s="404"/>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BE24" s="268"/>
      <c r="BF24" s="268"/>
      <c r="BG24" s="268"/>
      <c r="BH24" s="268"/>
      <c r="BI24" s="268"/>
      <c r="BJ24" s="268"/>
      <c r="BK24" s="268"/>
      <c r="BL24" s="268"/>
      <c r="BM24" s="268"/>
      <c r="BN24" s="268"/>
      <c r="BO24" s="268"/>
      <c r="BP24" s="268"/>
      <c r="BQ24" s="268"/>
      <c r="BR24" s="268"/>
      <c r="BS24" s="268"/>
      <c r="BT24" s="268"/>
    </row>
    <row r="25" spans="1:74" s="262" customFormat="1" ht="12">
      <c r="A25" s="281"/>
      <c r="B25" s="282" t="s">
        <v>250</v>
      </c>
      <c r="C25" s="282"/>
      <c r="D25" s="282"/>
      <c r="E25" s="282"/>
      <c r="F25" s="282"/>
      <c r="G25" s="283"/>
      <c r="H25" s="283"/>
      <c r="I25" s="283"/>
      <c r="J25" s="283"/>
      <c r="K25" s="283"/>
      <c r="L25" s="283"/>
      <c r="M25" s="283"/>
      <c r="N25" s="283"/>
      <c r="O25" s="283"/>
      <c r="P25" s="283"/>
      <c r="Q25" s="281"/>
      <c r="R25" s="406">
        <v>0</v>
      </c>
      <c r="S25" s="406"/>
      <c r="T25" s="406"/>
      <c r="U25" s="407"/>
      <c r="V25" s="278"/>
      <c r="W25" s="406">
        <v>0</v>
      </c>
      <c r="X25" s="406"/>
      <c r="Y25" s="406"/>
      <c r="Z25" s="407"/>
      <c r="AA25" s="279"/>
      <c r="AB25" s="412">
        <f>R25+W25</f>
        <v>0</v>
      </c>
      <c r="AC25" s="413"/>
      <c r="AD25" s="413"/>
      <c r="AE25" s="414"/>
      <c r="AF25" s="276"/>
      <c r="AG25" s="276"/>
      <c r="BE25" s="264"/>
      <c r="BF25" s="264"/>
      <c r="BG25" s="402" t="e">
        <f>R25+#REF!</f>
        <v>#REF!</v>
      </c>
      <c r="BH25" s="402"/>
      <c r="BI25" s="402"/>
      <c r="BJ25" s="403"/>
      <c r="BK25" s="264"/>
      <c r="BL25" s="264"/>
      <c r="BM25" s="264"/>
      <c r="BN25" s="280"/>
      <c r="BO25" s="280"/>
      <c r="BP25" s="280"/>
      <c r="BQ25" s="280"/>
      <c r="BR25" s="280"/>
      <c r="BS25" s="280"/>
      <c r="BT25" s="264"/>
      <c r="BU25" s="266"/>
      <c r="BV25" s="266"/>
    </row>
    <row r="26" spans="1:72" s="267" customFormat="1" ht="4.5" customHeight="1">
      <c r="A26" s="404"/>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BE26" s="268"/>
      <c r="BF26" s="268"/>
      <c r="BG26" s="268"/>
      <c r="BH26" s="268"/>
      <c r="BI26" s="268"/>
      <c r="BJ26" s="268"/>
      <c r="BK26" s="268"/>
      <c r="BL26" s="268"/>
      <c r="BM26" s="268"/>
      <c r="BN26" s="268"/>
      <c r="BO26" s="268"/>
      <c r="BP26" s="268"/>
      <c r="BQ26" s="268"/>
      <c r="BR26" s="268"/>
      <c r="BS26" s="268"/>
      <c r="BT26" s="268"/>
    </row>
    <row r="27" spans="1:74" s="262" customFormat="1" ht="12">
      <c r="A27" s="281"/>
      <c r="B27" s="282" t="s">
        <v>251</v>
      </c>
      <c r="C27" s="282"/>
      <c r="D27" s="282"/>
      <c r="E27" s="282"/>
      <c r="F27" s="282"/>
      <c r="G27" s="283"/>
      <c r="H27" s="283"/>
      <c r="I27" s="283"/>
      <c r="J27" s="283"/>
      <c r="K27" s="283"/>
      <c r="L27" s="283"/>
      <c r="M27" s="283"/>
      <c r="N27" s="283"/>
      <c r="O27" s="283"/>
      <c r="P27" s="283"/>
      <c r="Q27" s="281"/>
      <c r="R27" s="406">
        <v>0</v>
      </c>
      <c r="S27" s="406"/>
      <c r="T27" s="406"/>
      <c r="U27" s="407"/>
      <c r="V27" s="278"/>
      <c r="W27" s="406">
        <v>0</v>
      </c>
      <c r="X27" s="406"/>
      <c r="Y27" s="406"/>
      <c r="Z27" s="407"/>
      <c r="AA27" s="279"/>
      <c r="AB27" s="412">
        <f>R27+W27</f>
        <v>0</v>
      </c>
      <c r="AC27" s="413"/>
      <c r="AD27" s="413"/>
      <c r="AE27" s="414"/>
      <c r="AF27" s="276"/>
      <c r="AG27" s="276"/>
      <c r="BE27" s="264"/>
      <c r="BF27" s="264"/>
      <c r="BG27" s="402" t="e">
        <f>R27+#REF!</f>
        <v>#REF!</v>
      </c>
      <c r="BH27" s="402"/>
      <c r="BI27" s="402"/>
      <c r="BJ27" s="403"/>
      <c r="BK27" s="264"/>
      <c r="BL27" s="264"/>
      <c r="BM27" s="264"/>
      <c r="BN27" s="280"/>
      <c r="BO27" s="280"/>
      <c r="BP27" s="280"/>
      <c r="BQ27" s="280"/>
      <c r="BR27" s="280"/>
      <c r="BS27" s="280"/>
      <c r="BT27" s="264"/>
      <c r="BU27" s="266"/>
      <c r="BV27" s="266"/>
    </row>
    <row r="28" spans="1:72" s="267" customFormat="1" ht="4.5" customHeight="1">
      <c r="A28" s="404"/>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BE28" s="268"/>
      <c r="BF28" s="268"/>
      <c r="BG28" s="268"/>
      <c r="BH28" s="268"/>
      <c r="BI28" s="268"/>
      <c r="BJ28" s="268"/>
      <c r="BK28" s="268"/>
      <c r="BL28" s="268"/>
      <c r="BM28" s="268"/>
      <c r="BN28" s="268"/>
      <c r="BO28" s="268"/>
      <c r="BP28" s="268"/>
      <c r="BQ28" s="268"/>
      <c r="BR28" s="268"/>
      <c r="BS28" s="268"/>
      <c r="BT28" s="268"/>
    </row>
    <row r="29" spans="1:74" s="262" customFormat="1" ht="12">
      <c r="A29" s="281"/>
      <c r="B29" s="262" t="s">
        <v>295</v>
      </c>
      <c r="C29" s="282"/>
      <c r="D29" s="282"/>
      <c r="E29" s="282"/>
      <c r="F29" s="282"/>
      <c r="G29" s="283"/>
      <c r="H29" s="283"/>
      <c r="I29" s="283"/>
      <c r="J29" s="283"/>
      <c r="K29" s="283"/>
      <c r="L29" s="283"/>
      <c r="M29" s="283"/>
      <c r="N29" s="283"/>
      <c r="O29" s="283"/>
      <c r="P29" s="283"/>
      <c r="Q29" s="281"/>
      <c r="R29" s="406">
        <v>0</v>
      </c>
      <c r="S29" s="406"/>
      <c r="T29" s="406"/>
      <c r="U29" s="407"/>
      <c r="V29" s="278"/>
      <c r="W29" s="406">
        <v>0</v>
      </c>
      <c r="X29" s="406"/>
      <c r="Y29" s="406"/>
      <c r="Z29" s="407"/>
      <c r="AA29" s="279"/>
      <c r="AB29" s="412">
        <f>R29+W29</f>
        <v>0</v>
      </c>
      <c r="AC29" s="413"/>
      <c r="AD29" s="413"/>
      <c r="AE29" s="414"/>
      <c r="AF29" s="276"/>
      <c r="AG29" s="276"/>
      <c r="BE29" s="264"/>
      <c r="BF29" s="264"/>
      <c r="BG29" s="402" t="e">
        <f>R29+#REF!</f>
        <v>#REF!</v>
      </c>
      <c r="BH29" s="402"/>
      <c r="BI29" s="402"/>
      <c r="BJ29" s="403"/>
      <c r="BK29" s="264"/>
      <c r="BL29" s="264"/>
      <c r="BM29" s="264"/>
      <c r="BN29" s="280"/>
      <c r="BO29" s="280"/>
      <c r="BP29" s="280"/>
      <c r="BQ29" s="280"/>
      <c r="BR29" s="280"/>
      <c r="BS29" s="280"/>
      <c r="BT29" s="264"/>
      <c r="BU29" s="266"/>
      <c r="BV29" s="266"/>
    </row>
    <row r="30" spans="1:72" s="267" customFormat="1" ht="4.5" customHeight="1">
      <c r="A30" s="404"/>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BE30" s="268"/>
      <c r="BF30" s="268"/>
      <c r="BG30" s="268"/>
      <c r="BH30" s="268"/>
      <c r="BI30" s="268"/>
      <c r="BJ30" s="268"/>
      <c r="BK30" s="268"/>
      <c r="BL30" s="268"/>
      <c r="BM30" s="268"/>
      <c r="BN30" s="268"/>
      <c r="BO30" s="268"/>
      <c r="BP30" s="268"/>
      <c r="BQ30" s="268"/>
      <c r="BR30" s="268"/>
      <c r="BS30" s="268"/>
      <c r="BT30" s="268"/>
    </row>
    <row r="31" spans="1:74" s="262" customFormat="1" ht="12">
      <c r="A31" s="281"/>
      <c r="B31" s="262" t="s">
        <v>295</v>
      </c>
      <c r="C31" s="282"/>
      <c r="D31" s="282"/>
      <c r="E31" s="282"/>
      <c r="F31" s="282"/>
      <c r="G31" s="283"/>
      <c r="H31" s="283"/>
      <c r="I31" s="283"/>
      <c r="J31" s="283"/>
      <c r="K31" s="283"/>
      <c r="L31" s="283"/>
      <c r="M31" s="283"/>
      <c r="N31" s="283"/>
      <c r="O31" s="283"/>
      <c r="P31" s="283"/>
      <c r="Q31" s="281"/>
      <c r="R31" s="406">
        <v>0</v>
      </c>
      <c r="S31" s="406"/>
      <c r="T31" s="406"/>
      <c r="U31" s="407"/>
      <c r="V31" s="278"/>
      <c r="W31" s="406">
        <v>0</v>
      </c>
      <c r="X31" s="406"/>
      <c r="Y31" s="406"/>
      <c r="Z31" s="407"/>
      <c r="AA31" s="279"/>
      <c r="AB31" s="412">
        <f>R31+W31</f>
        <v>0</v>
      </c>
      <c r="AC31" s="413"/>
      <c r="AD31" s="413"/>
      <c r="AE31" s="414"/>
      <c r="AF31" s="276"/>
      <c r="AG31" s="276"/>
      <c r="BE31" s="264"/>
      <c r="BF31" s="264"/>
      <c r="BG31" s="402" t="e">
        <f>R31+#REF!</f>
        <v>#REF!</v>
      </c>
      <c r="BH31" s="402"/>
      <c r="BI31" s="402"/>
      <c r="BJ31" s="403"/>
      <c r="BK31" s="264"/>
      <c r="BL31" s="264"/>
      <c r="BM31" s="264"/>
      <c r="BN31" s="280"/>
      <c r="BO31" s="280"/>
      <c r="BP31" s="280"/>
      <c r="BQ31" s="280"/>
      <c r="BR31" s="280"/>
      <c r="BS31" s="280"/>
      <c r="BT31" s="264"/>
      <c r="BU31" s="266"/>
      <c r="BV31" s="266"/>
    </row>
    <row r="32" spans="1:72" s="267" customFormat="1" ht="4.5" customHeight="1">
      <c r="A32" s="404"/>
      <c r="B32" s="404"/>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BE32" s="268"/>
      <c r="BF32" s="268"/>
      <c r="BG32" s="268"/>
      <c r="BH32" s="268"/>
      <c r="BI32" s="268"/>
      <c r="BJ32" s="268"/>
      <c r="BK32" s="268"/>
      <c r="BL32" s="268"/>
      <c r="BM32" s="268"/>
      <c r="BN32" s="268"/>
      <c r="BO32" s="268"/>
      <c r="BP32" s="268"/>
      <c r="BQ32" s="268"/>
      <c r="BR32" s="268"/>
      <c r="BS32" s="268"/>
      <c r="BT32" s="268"/>
    </row>
    <row r="33" spans="1:72" s="267" customFormat="1" ht="4.5" customHeight="1">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BE33" s="268"/>
      <c r="BF33" s="268"/>
      <c r="BG33" s="268"/>
      <c r="BH33" s="268"/>
      <c r="BI33" s="268"/>
      <c r="BJ33" s="268"/>
      <c r="BK33" s="268"/>
      <c r="BL33" s="268"/>
      <c r="BM33" s="268"/>
      <c r="BN33" s="268"/>
      <c r="BO33" s="268"/>
      <c r="BP33" s="268"/>
      <c r="BQ33" s="268"/>
      <c r="BR33" s="268"/>
      <c r="BS33" s="268"/>
      <c r="BT33" s="268"/>
    </row>
    <row r="34" spans="2:74" s="262" customFormat="1" ht="12.75" thickBot="1">
      <c r="B34" s="418" t="s">
        <v>69</v>
      </c>
      <c r="C34" s="419"/>
      <c r="D34" s="419"/>
      <c r="E34" s="419"/>
      <c r="F34" s="419"/>
      <c r="G34" s="419"/>
      <c r="H34" s="419"/>
      <c r="I34" s="419"/>
      <c r="J34" s="419"/>
      <c r="K34" s="419"/>
      <c r="L34" s="419"/>
      <c r="M34" s="419"/>
      <c r="N34" s="419"/>
      <c r="O34" s="419"/>
      <c r="P34" s="420"/>
      <c r="Q34" s="284"/>
      <c r="R34" s="396">
        <f>SUM(R11:R31)</f>
        <v>0</v>
      </c>
      <c r="S34" s="397"/>
      <c r="T34" s="397"/>
      <c r="U34" s="398"/>
      <c r="V34" s="278"/>
      <c r="W34" s="396">
        <f>SUM(W11:W31)</f>
        <v>0</v>
      </c>
      <c r="X34" s="397"/>
      <c r="Y34" s="397"/>
      <c r="Z34" s="398"/>
      <c r="AA34" s="279"/>
      <c r="AB34" s="399">
        <f>SUM(AB11:AB31)</f>
        <v>0</v>
      </c>
      <c r="AC34" s="400"/>
      <c r="AD34" s="400"/>
      <c r="AE34" s="401"/>
      <c r="BE34" s="264"/>
      <c r="BF34" s="285"/>
      <c r="BG34" s="408" t="e">
        <f>R34+#REF!</f>
        <v>#REF!</v>
      </c>
      <c r="BH34" s="408"/>
      <c r="BI34" s="408"/>
      <c r="BJ34" s="409"/>
      <c r="BK34" s="286"/>
      <c r="BL34" s="264"/>
      <c r="BM34" s="264"/>
      <c r="BN34" s="287"/>
      <c r="BO34" s="408">
        <f>AB34</f>
        <v>0</v>
      </c>
      <c r="BP34" s="408"/>
      <c r="BQ34" s="408"/>
      <c r="BR34" s="409"/>
      <c r="BS34" s="286"/>
      <c r="BT34" s="264"/>
      <c r="BU34" s="266"/>
      <c r="BV34" s="266"/>
    </row>
    <row r="35" spans="1:72" s="288" customFormat="1" ht="12">
      <c r="A35" s="416"/>
      <c r="B35" s="416"/>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E35" s="289"/>
      <c r="BF35" s="290"/>
      <c r="BG35" s="392" t="e">
        <f>IF((BG34=(SUM(BG11:BJ32))),"Ok","Erreur")</f>
        <v>#REF!</v>
      </c>
      <c r="BH35" s="392"/>
      <c r="BI35" s="392"/>
      <c r="BJ35" s="392"/>
      <c r="BK35" s="286"/>
      <c r="BL35" s="289"/>
      <c r="BM35" s="289"/>
      <c r="BN35" s="290"/>
      <c r="BO35" s="290"/>
      <c r="BP35" s="290"/>
      <c r="BQ35" s="290"/>
      <c r="BR35" s="286"/>
      <c r="BS35" s="286"/>
      <c r="BT35" s="289"/>
    </row>
    <row r="36" spans="1:72" s="267" customFormat="1" ht="4.5" customHeight="1">
      <c r="A36" s="417"/>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BE36" s="268"/>
      <c r="BF36" s="268"/>
      <c r="BG36" s="268"/>
      <c r="BH36" s="268"/>
      <c r="BI36" s="268"/>
      <c r="BJ36" s="268"/>
      <c r="BK36" s="268"/>
      <c r="BL36" s="268"/>
      <c r="BM36" s="268"/>
      <c r="BN36" s="268"/>
      <c r="BO36" s="268"/>
      <c r="BP36" s="268"/>
      <c r="BQ36" s="268"/>
      <c r="BR36" s="268"/>
      <c r="BS36" s="268"/>
      <c r="BT36" s="268"/>
    </row>
    <row r="37" spans="1:74" s="262" customFormat="1" ht="12">
      <c r="A37" s="276"/>
      <c r="B37" s="415" t="s">
        <v>252</v>
      </c>
      <c r="C37" s="415"/>
      <c r="D37" s="415"/>
      <c r="E37" s="415"/>
      <c r="F37" s="415"/>
      <c r="G37" s="415"/>
      <c r="H37" s="415"/>
      <c r="I37" s="415"/>
      <c r="J37" s="415"/>
      <c r="K37" s="415"/>
      <c r="L37" s="415"/>
      <c r="M37" s="415"/>
      <c r="N37" s="415"/>
      <c r="O37" s="415"/>
      <c r="P37" s="415"/>
      <c r="Q37" s="415"/>
      <c r="R37" s="406">
        <v>0</v>
      </c>
      <c r="S37" s="406"/>
      <c r="T37" s="406"/>
      <c r="U37" s="407"/>
      <c r="V37" s="278"/>
      <c r="W37" s="406">
        <v>0</v>
      </c>
      <c r="X37" s="406"/>
      <c r="Y37" s="406"/>
      <c r="Z37" s="407"/>
      <c r="AA37" s="279"/>
      <c r="AB37" s="412">
        <f>R37+W37</f>
        <v>0</v>
      </c>
      <c r="AC37" s="413"/>
      <c r="AD37" s="413"/>
      <c r="AE37" s="414"/>
      <c r="AF37" s="276"/>
      <c r="AG37" s="276"/>
      <c r="BE37" s="264"/>
      <c r="BF37" s="264"/>
      <c r="BG37" s="402" t="e">
        <f>R37+#REF!</f>
        <v>#REF!</v>
      </c>
      <c r="BH37" s="402"/>
      <c r="BI37" s="402"/>
      <c r="BJ37" s="403"/>
      <c r="BK37" s="264"/>
      <c r="BL37" s="264"/>
      <c r="BM37" s="264"/>
      <c r="BN37" s="280"/>
      <c r="BO37" s="280"/>
      <c r="BP37" s="280"/>
      <c r="BQ37" s="280"/>
      <c r="BR37" s="280"/>
      <c r="BS37" s="280"/>
      <c r="BT37" s="264"/>
      <c r="BU37" s="266"/>
      <c r="BV37" s="266"/>
    </row>
    <row r="38" spans="1:72" s="267" customFormat="1" ht="4.5" customHeight="1">
      <c r="A38" s="404"/>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BE38" s="268"/>
      <c r="BF38" s="268"/>
      <c r="BG38" s="268"/>
      <c r="BH38" s="268"/>
      <c r="BI38" s="268"/>
      <c r="BJ38" s="268"/>
      <c r="BK38" s="268"/>
      <c r="BL38" s="268"/>
      <c r="BM38" s="268"/>
      <c r="BN38" s="268"/>
      <c r="BO38" s="268"/>
      <c r="BP38" s="268"/>
      <c r="BQ38" s="268"/>
      <c r="BR38" s="268"/>
      <c r="BS38" s="268"/>
      <c r="BT38" s="268"/>
    </row>
    <row r="39" spans="1:74" s="262" customFormat="1" ht="12">
      <c r="A39" s="276"/>
      <c r="B39" s="415" t="s">
        <v>253</v>
      </c>
      <c r="C39" s="415"/>
      <c r="D39" s="415"/>
      <c r="E39" s="415"/>
      <c r="F39" s="415"/>
      <c r="G39" s="415"/>
      <c r="H39" s="415"/>
      <c r="I39" s="415"/>
      <c r="J39" s="415"/>
      <c r="K39" s="415"/>
      <c r="L39" s="415"/>
      <c r="M39" s="415"/>
      <c r="N39" s="415"/>
      <c r="O39" s="415"/>
      <c r="P39" s="415"/>
      <c r="Q39" s="415"/>
      <c r="R39" s="406">
        <v>0</v>
      </c>
      <c r="S39" s="406"/>
      <c r="T39" s="406"/>
      <c r="U39" s="407"/>
      <c r="V39" s="278"/>
      <c r="W39" s="406">
        <v>0</v>
      </c>
      <c r="X39" s="406"/>
      <c r="Y39" s="406"/>
      <c r="Z39" s="407"/>
      <c r="AA39" s="279"/>
      <c r="AB39" s="412">
        <f>R39+W39</f>
        <v>0</v>
      </c>
      <c r="AC39" s="413"/>
      <c r="AD39" s="413"/>
      <c r="AE39" s="414"/>
      <c r="AF39" s="276"/>
      <c r="AG39" s="276"/>
      <c r="BE39" s="264"/>
      <c r="BF39" s="264"/>
      <c r="BG39" s="402" t="e">
        <f>R39+#REF!</f>
        <v>#REF!</v>
      </c>
      <c r="BH39" s="402"/>
      <c r="BI39" s="402"/>
      <c r="BJ39" s="403"/>
      <c r="BK39" s="264"/>
      <c r="BL39" s="264"/>
      <c r="BM39" s="264"/>
      <c r="BN39" s="280"/>
      <c r="BO39" s="280"/>
      <c r="BP39" s="280"/>
      <c r="BQ39" s="280"/>
      <c r="BR39" s="280"/>
      <c r="BS39" s="280"/>
      <c r="BT39" s="264"/>
      <c r="BU39" s="266"/>
      <c r="BV39" s="266"/>
    </row>
    <row r="40" spans="1:72" s="267" customFormat="1" ht="4.5" customHeight="1" thickBot="1">
      <c r="A40" s="404"/>
      <c r="B40" s="404"/>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BE40" s="268"/>
      <c r="BF40" s="268"/>
      <c r="BG40" s="268"/>
      <c r="BH40" s="268"/>
      <c r="BI40" s="268"/>
      <c r="BJ40" s="268"/>
      <c r="BK40" s="268"/>
      <c r="BL40" s="268"/>
      <c r="BM40" s="268"/>
      <c r="BN40" s="268"/>
      <c r="BO40" s="268"/>
      <c r="BP40" s="268"/>
      <c r="BQ40" s="268"/>
      <c r="BR40" s="268"/>
      <c r="BS40" s="268"/>
      <c r="BT40" s="268"/>
    </row>
    <row r="41" spans="1:72" s="288" customFormat="1" ht="12">
      <c r="A41" s="416"/>
      <c r="B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E41" s="289"/>
      <c r="BF41" s="290"/>
      <c r="BG41" s="392" t="e">
        <f>IF((#REF!=(SUM(BG37:BJ40))),"Ok","Erreur")</f>
        <v>#REF!</v>
      </c>
      <c r="BH41" s="392"/>
      <c r="BI41" s="392"/>
      <c r="BJ41" s="392"/>
      <c r="BK41" s="286"/>
      <c r="BL41" s="289"/>
      <c r="BM41" s="289"/>
      <c r="BN41" s="290"/>
      <c r="BO41" s="290"/>
      <c r="BP41" s="290"/>
      <c r="BQ41" s="290"/>
      <c r="BR41" s="286"/>
      <c r="BS41" s="286"/>
      <c r="BT41" s="289"/>
    </row>
    <row r="42" spans="2:72" s="291" customFormat="1" ht="12">
      <c r="B42" s="292" t="s">
        <v>254</v>
      </c>
      <c r="C42" s="292"/>
      <c r="D42" s="292"/>
      <c r="E42" s="292"/>
      <c r="F42" s="292"/>
      <c r="G42" s="292"/>
      <c r="H42" s="292"/>
      <c r="I42" s="292"/>
      <c r="J42" s="292"/>
      <c r="K42" s="292"/>
      <c r="L42" s="292"/>
      <c r="M42" s="292"/>
      <c r="N42" s="292"/>
      <c r="O42" s="292"/>
      <c r="P42" s="292"/>
      <c r="Q42" s="293"/>
      <c r="BE42" s="294"/>
      <c r="BF42" s="294"/>
      <c r="BG42" s="294"/>
      <c r="BH42" s="294"/>
      <c r="BI42" s="294"/>
      <c r="BJ42" s="294"/>
      <c r="BK42" s="294"/>
      <c r="BL42" s="294"/>
      <c r="BM42" s="294"/>
      <c r="BN42" s="294"/>
      <c r="BO42" s="294"/>
      <c r="BP42" s="294"/>
      <c r="BQ42" s="294"/>
      <c r="BR42" s="294"/>
      <c r="BS42" s="294"/>
      <c r="BT42" s="294"/>
    </row>
    <row r="43" spans="1:72" s="267" customFormat="1" ht="4.5" customHeight="1">
      <c r="A43" s="417"/>
      <c r="B43" s="41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BE43" s="268"/>
      <c r="BF43" s="268"/>
      <c r="BG43" s="268"/>
      <c r="BH43" s="268"/>
      <c r="BI43" s="268"/>
      <c r="BJ43" s="268"/>
      <c r="BK43" s="268"/>
      <c r="BL43" s="268"/>
      <c r="BM43" s="268"/>
      <c r="BN43" s="268"/>
      <c r="BO43" s="268"/>
      <c r="BP43" s="268"/>
      <c r="BQ43" s="268"/>
      <c r="BR43" s="268"/>
      <c r="BS43" s="268"/>
      <c r="BT43" s="268"/>
    </row>
    <row r="44" spans="1:74" s="262" customFormat="1" ht="12">
      <c r="A44" s="276"/>
      <c r="B44" s="415" t="s">
        <v>255</v>
      </c>
      <c r="C44" s="415"/>
      <c r="D44" s="415"/>
      <c r="E44" s="415"/>
      <c r="F44" s="415"/>
      <c r="G44" s="415"/>
      <c r="H44" s="415"/>
      <c r="I44" s="415"/>
      <c r="J44" s="415"/>
      <c r="K44" s="415"/>
      <c r="L44" s="415"/>
      <c r="M44" s="415"/>
      <c r="N44" s="415"/>
      <c r="O44" s="415"/>
      <c r="P44" s="415"/>
      <c r="Q44" s="415"/>
      <c r="R44" s="406">
        <v>0</v>
      </c>
      <c r="S44" s="406"/>
      <c r="T44" s="406"/>
      <c r="U44" s="407"/>
      <c r="V44" s="278"/>
      <c r="W44" s="406">
        <v>0</v>
      </c>
      <c r="X44" s="406"/>
      <c r="Y44" s="406"/>
      <c r="Z44" s="407"/>
      <c r="AA44" s="279"/>
      <c r="AB44" s="412">
        <f>R44+W44</f>
        <v>0</v>
      </c>
      <c r="AC44" s="413"/>
      <c r="AD44" s="413"/>
      <c r="AE44" s="414"/>
      <c r="AF44" s="276"/>
      <c r="AG44" s="276"/>
      <c r="BE44" s="264"/>
      <c r="BF44" s="264"/>
      <c r="BG44" s="402" t="e">
        <f>R44+#REF!</f>
        <v>#REF!</v>
      </c>
      <c r="BH44" s="402"/>
      <c r="BI44" s="402"/>
      <c r="BJ44" s="403"/>
      <c r="BK44" s="264"/>
      <c r="BL44" s="264"/>
      <c r="BM44" s="264"/>
      <c r="BN44" s="280"/>
      <c r="BO44" s="280"/>
      <c r="BP44" s="280"/>
      <c r="BQ44" s="280"/>
      <c r="BR44" s="280"/>
      <c r="BS44" s="280"/>
      <c r="BT44" s="264"/>
      <c r="BU44" s="266"/>
      <c r="BV44" s="266"/>
    </row>
    <row r="45" spans="1:72" s="267" customFormat="1" ht="4.5" customHeight="1">
      <c r="A45" s="404"/>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BE45" s="268"/>
      <c r="BF45" s="268"/>
      <c r="BG45" s="268"/>
      <c r="BH45" s="268"/>
      <c r="BI45" s="268"/>
      <c r="BJ45" s="268"/>
      <c r="BK45" s="268"/>
      <c r="BL45" s="268"/>
      <c r="BM45" s="268"/>
      <c r="BN45" s="268"/>
      <c r="BO45" s="268"/>
      <c r="BP45" s="268"/>
      <c r="BQ45" s="268"/>
      <c r="BR45" s="268"/>
      <c r="BS45" s="268"/>
      <c r="BT45" s="268"/>
    </row>
    <row r="46" spans="1:74" s="262" customFormat="1" ht="12">
      <c r="A46" s="276"/>
      <c r="B46" s="415" t="s">
        <v>256</v>
      </c>
      <c r="C46" s="415"/>
      <c r="D46" s="415"/>
      <c r="E46" s="415"/>
      <c r="F46" s="415"/>
      <c r="G46" s="415"/>
      <c r="H46" s="415"/>
      <c r="I46" s="415"/>
      <c r="J46" s="415"/>
      <c r="K46" s="415"/>
      <c r="L46" s="415"/>
      <c r="M46" s="415"/>
      <c r="N46" s="415"/>
      <c r="O46" s="415"/>
      <c r="P46" s="415"/>
      <c r="Q46" s="415"/>
      <c r="R46" s="406">
        <v>0</v>
      </c>
      <c r="S46" s="406"/>
      <c r="T46" s="406"/>
      <c r="U46" s="407"/>
      <c r="V46" s="278"/>
      <c r="W46" s="406">
        <v>0</v>
      </c>
      <c r="X46" s="406"/>
      <c r="Y46" s="406"/>
      <c r="Z46" s="407"/>
      <c r="AA46" s="279"/>
      <c r="AB46" s="412">
        <f>R46+W46</f>
        <v>0</v>
      </c>
      <c r="AC46" s="413"/>
      <c r="AD46" s="413"/>
      <c r="AE46" s="414"/>
      <c r="AF46" s="276"/>
      <c r="AG46" s="276"/>
      <c r="BE46" s="264"/>
      <c r="BF46" s="264"/>
      <c r="BG46" s="402" t="e">
        <f>R46+#REF!</f>
        <v>#REF!</v>
      </c>
      <c r="BH46" s="402"/>
      <c r="BI46" s="402"/>
      <c r="BJ46" s="403"/>
      <c r="BK46" s="264"/>
      <c r="BL46" s="264"/>
      <c r="BM46" s="264"/>
      <c r="BN46" s="280"/>
      <c r="BO46" s="280"/>
      <c r="BP46" s="280"/>
      <c r="BQ46" s="280"/>
      <c r="BR46" s="280"/>
      <c r="BS46" s="280"/>
      <c r="BT46" s="264"/>
      <c r="BU46" s="266"/>
      <c r="BV46" s="266"/>
    </row>
    <row r="47" spans="1:72" s="267" customFormat="1" ht="4.5" customHeight="1">
      <c r="A47" s="404"/>
      <c r="B47" s="404"/>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BE47" s="268"/>
      <c r="BF47" s="268"/>
      <c r="BG47" s="268"/>
      <c r="BH47" s="268"/>
      <c r="BI47" s="268"/>
      <c r="BJ47" s="268"/>
      <c r="BK47" s="268"/>
      <c r="BL47" s="268"/>
      <c r="BM47" s="268"/>
      <c r="BN47" s="268"/>
      <c r="BO47" s="268"/>
      <c r="BP47" s="268"/>
      <c r="BQ47" s="268"/>
      <c r="BR47" s="268"/>
      <c r="BS47" s="268"/>
      <c r="BT47" s="268"/>
    </row>
    <row r="48" spans="1:74" s="262" customFormat="1" ht="12">
      <c r="A48" s="276"/>
      <c r="B48" s="415" t="s">
        <v>257</v>
      </c>
      <c r="C48" s="415"/>
      <c r="D48" s="415"/>
      <c r="E48" s="415"/>
      <c r="F48" s="415"/>
      <c r="G48" s="415"/>
      <c r="H48" s="415"/>
      <c r="I48" s="415"/>
      <c r="J48" s="415"/>
      <c r="K48" s="415"/>
      <c r="L48" s="415"/>
      <c r="M48" s="415"/>
      <c r="N48" s="415"/>
      <c r="O48" s="415"/>
      <c r="P48" s="415"/>
      <c r="Q48" s="415"/>
      <c r="R48" s="406">
        <v>0</v>
      </c>
      <c r="S48" s="406"/>
      <c r="T48" s="406"/>
      <c r="U48" s="407"/>
      <c r="V48" s="278"/>
      <c r="W48" s="406">
        <v>0</v>
      </c>
      <c r="X48" s="406"/>
      <c r="Y48" s="406"/>
      <c r="Z48" s="407"/>
      <c r="AA48" s="279"/>
      <c r="AB48" s="412">
        <f>R48+W48</f>
        <v>0</v>
      </c>
      <c r="AC48" s="413"/>
      <c r="AD48" s="413"/>
      <c r="AE48" s="414"/>
      <c r="AF48" s="276"/>
      <c r="AG48" s="276"/>
      <c r="BE48" s="264"/>
      <c r="BF48" s="264"/>
      <c r="BG48" s="402" t="e">
        <f>R48+#REF!</f>
        <v>#REF!</v>
      </c>
      <c r="BH48" s="402"/>
      <c r="BI48" s="402"/>
      <c r="BJ48" s="403"/>
      <c r="BK48" s="264"/>
      <c r="BL48" s="264"/>
      <c r="BM48" s="264"/>
      <c r="BN48" s="280"/>
      <c r="BO48" s="280"/>
      <c r="BP48" s="280"/>
      <c r="BQ48" s="280"/>
      <c r="BR48" s="280"/>
      <c r="BS48" s="280"/>
      <c r="BT48" s="264"/>
      <c r="BU48" s="266"/>
      <c r="BV48" s="266"/>
    </row>
    <row r="49" spans="1:72" s="267" customFormat="1" ht="4.5" customHeight="1">
      <c r="A49" s="404"/>
      <c r="B49" s="404"/>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BE49" s="268"/>
      <c r="BF49" s="268"/>
      <c r="BG49" s="268"/>
      <c r="BH49" s="268"/>
      <c r="BI49" s="268"/>
      <c r="BJ49" s="268"/>
      <c r="BK49" s="268"/>
      <c r="BL49" s="268"/>
      <c r="BM49" s="268"/>
      <c r="BN49" s="268"/>
      <c r="BO49" s="268"/>
      <c r="BP49" s="268"/>
      <c r="BQ49" s="268"/>
      <c r="BR49" s="268"/>
      <c r="BS49" s="268"/>
      <c r="BT49" s="268"/>
    </row>
    <row r="50" spans="1:72" s="291" customFormat="1" ht="12">
      <c r="A50" s="281"/>
      <c r="B50" s="282" t="s">
        <v>258</v>
      </c>
      <c r="C50" s="282"/>
      <c r="D50" s="282"/>
      <c r="E50" s="282"/>
      <c r="F50" s="282"/>
      <c r="G50" s="283"/>
      <c r="H50" s="283"/>
      <c r="I50" s="283"/>
      <c r="J50" s="283"/>
      <c r="K50" s="283"/>
      <c r="L50" s="283"/>
      <c r="M50" s="283"/>
      <c r="N50" s="283"/>
      <c r="O50" s="283"/>
      <c r="P50" s="283"/>
      <c r="Q50" s="281"/>
      <c r="R50" s="406">
        <v>0</v>
      </c>
      <c r="S50" s="406"/>
      <c r="T50" s="406"/>
      <c r="U50" s="407"/>
      <c r="V50" s="278"/>
      <c r="W50" s="406">
        <v>0</v>
      </c>
      <c r="X50" s="406"/>
      <c r="Y50" s="406"/>
      <c r="Z50" s="407"/>
      <c r="AA50" s="279"/>
      <c r="AB50" s="412">
        <f>R50+W50</f>
        <v>0</v>
      </c>
      <c r="AC50" s="413"/>
      <c r="AD50" s="413"/>
      <c r="AE50" s="414"/>
      <c r="AF50" s="276"/>
      <c r="AG50" s="276"/>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4"/>
      <c r="BF50" s="294"/>
      <c r="BG50" s="402" t="e">
        <f>R50+#REF!</f>
        <v>#REF!</v>
      </c>
      <c r="BH50" s="402"/>
      <c r="BI50" s="402"/>
      <c r="BJ50" s="403"/>
      <c r="BK50" s="294"/>
      <c r="BL50" s="294"/>
      <c r="BM50" s="264"/>
      <c r="BN50" s="294"/>
      <c r="BO50" s="294"/>
      <c r="BP50" s="294"/>
      <c r="BQ50" s="294"/>
      <c r="BR50" s="294"/>
      <c r="BS50" s="294"/>
      <c r="BT50" s="294"/>
    </row>
    <row r="51" spans="1:72" s="267" customFormat="1" ht="4.5" customHeight="1">
      <c r="A51" s="404"/>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BE51" s="268"/>
      <c r="BF51" s="268"/>
      <c r="BG51" s="268"/>
      <c r="BH51" s="268"/>
      <c r="BI51" s="268"/>
      <c r="BJ51" s="268"/>
      <c r="BK51" s="268"/>
      <c r="BL51" s="268"/>
      <c r="BM51" s="268"/>
      <c r="BN51" s="268"/>
      <c r="BO51" s="268"/>
      <c r="BP51" s="268"/>
      <c r="BQ51" s="268"/>
      <c r="BR51" s="268"/>
      <c r="BS51" s="268"/>
      <c r="BT51" s="268"/>
    </row>
    <row r="52" spans="1:72" s="291" customFormat="1" ht="12">
      <c r="A52" s="281"/>
      <c r="B52" s="282" t="s">
        <v>68</v>
      </c>
      <c r="C52" s="282"/>
      <c r="D52" s="282" t="s">
        <v>259</v>
      </c>
      <c r="E52" s="282"/>
      <c r="F52" s="282"/>
      <c r="G52" s="405"/>
      <c r="H52" s="405"/>
      <c r="I52" s="405"/>
      <c r="J52" s="405"/>
      <c r="K52" s="405"/>
      <c r="L52" s="405"/>
      <c r="M52" s="405"/>
      <c r="N52" s="405"/>
      <c r="O52" s="405"/>
      <c r="P52" s="405"/>
      <c r="Q52" s="281"/>
      <c r="R52" s="406">
        <v>0</v>
      </c>
      <c r="S52" s="406"/>
      <c r="T52" s="406"/>
      <c r="U52" s="407"/>
      <c r="V52" s="278"/>
      <c r="W52" s="406">
        <v>0</v>
      </c>
      <c r="X52" s="406"/>
      <c r="Y52" s="406"/>
      <c r="Z52" s="407"/>
      <c r="AA52" s="279"/>
      <c r="AB52" s="412">
        <f>R52+W52</f>
        <v>0</v>
      </c>
      <c r="AC52" s="413"/>
      <c r="AD52" s="413"/>
      <c r="AE52" s="414"/>
      <c r="AF52" s="276"/>
      <c r="AG52" s="276"/>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4"/>
      <c r="BF52" s="294"/>
      <c r="BG52" s="402" t="e">
        <f>R52+#REF!</f>
        <v>#REF!</v>
      </c>
      <c r="BH52" s="402"/>
      <c r="BI52" s="402"/>
      <c r="BJ52" s="403"/>
      <c r="BK52" s="294"/>
      <c r="BL52" s="294"/>
      <c r="BM52" s="264"/>
      <c r="BN52" s="294"/>
      <c r="BO52" s="294"/>
      <c r="BP52" s="294"/>
      <c r="BQ52" s="294"/>
      <c r="BR52" s="294"/>
      <c r="BS52" s="294"/>
      <c r="BT52" s="294"/>
    </row>
    <row r="53" spans="1:72" s="267" customFormat="1" ht="4.5" customHeight="1">
      <c r="A53" s="404"/>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BE53" s="268"/>
      <c r="BF53" s="268"/>
      <c r="BG53" s="268"/>
      <c r="BH53" s="268"/>
      <c r="BI53" s="268"/>
      <c r="BJ53" s="268"/>
      <c r="BK53" s="268"/>
      <c r="BL53" s="268"/>
      <c r="BM53" s="268"/>
      <c r="BN53" s="268"/>
      <c r="BO53" s="268"/>
      <c r="BP53" s="268"/>
      <c r="BQ53" s="268"/>
      <c r="BR53" s="268"/>
      <c r="BS53" s="268"/>
      <c r="BT53" s="268"/>
    </row>
    <row r="54" spans="1:72" s="291" customFormat="1" ht="12">
      <c r="A54" s="281"/>
      <c r="B54" s="282" t="s">
        <v>68</v>
      </c>
      <c r="C54" s="282"/>
      <c r="D54" s="282" t="s">
        <v>259</v>
      </c>
      <c r="E54" s="282"/>
      <c r="F54" s="282"/>
      <c r="G54" s="405"/>
      <c r="H54" s="405"/>
      <c r="I54" s="405"/>
      <c r="J54" s="405"/>
      <c r="K54" s="405"/>
      <c r="L54" s="405"/>
      <c r="M54" s="405"/>
      <c r="N54" s="405"/>
      <c r="O54" s="405"/>
      <c r="P54" s="405"/>
      <c r="Q54" s="281"/>
      <c r="R54" s="406">
        <v>0</v>
      </c>
      <c r="S54" s="406"/>
      <c r="T54" s="406"/>
      <c r="U54" s="407"/>
      <c r="V54" s="278"/>
      <c r="W54" s="406">
        <v>0</v>
      </c>
      <c r="X54" s="406"/>
      <c r="Y54" s="406"/>
      <c r="Z54" s="407"/>
      <c r="AA54" s="279"/>
      <c r="AB54" s="412">
        <f>R54+W54</f>
        <v>0</v>
      </c>
      <c r="AC54" s="413"/>
      <c r="AD54" s="413"/>
      <c r="AE54" s="414"/>
      <c r="AF54" s="276"/>
      <c r="AG54" s="276"/>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4"/>
      <c r="BF54" s="294"/>
      <c r="BG54" s="402" t="e">
        <f>R54+#REF!</f>
        <v>#REF!</v>
      </c>
      <c r="BH54" s="402"/>
      <c r="BI54" s="402"/>
      <c r="BJ54" s="403"/>
      <c r="BK54" s="294"/>
      <c r="BL54" s="294"/>
      <c r="BM54" s="264"/>
      <c r="BN54" s="294"/>
      <c r="BO54" s="294"/>
      <c r="BP54" s="294"/>
      <c r="BQ54" s="294"/>
      <c r="BR54" s="294"/>
      <c r="BS54" s="294"/>
      <c r="BT54" s="294"/>
    </row>
    <row r="55" spans="1:72" s="267" customFormat="1" ht="4.5" customHeight="1">
      <c r="A55" s="404"/>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BE55" s="268"/>
      <c r="BF55" s="268"/>
      <c r="BG55" s="268"/>
      <c r="BH55" s="268"/>
      <c r="BI55" s="268"/>
      <c r="BJ55" s="268"/>
      <c r="BK55" s="268"/>
      <c r="BL55" s="268"/>
      <c r="BM55" s="268"/>
      <c r="BN55" s="268"/>
      <c r="BO55" s="268"/>
      <c r="BP55" s="268"/>
      <c r="BQ55" s="268"/>
      <c r="BR55" s="268"/>
      <c r="BS55" s="268"/>
      <c r="BT55" s="268"/>
    </row>
    <row r="56" spans="1:72" s="291" customFormat="1" ht="12">
      <c r="A56" s="281"/>
      <c r="B56" s="295" t="s">
        <v>260</v>
      </c>
      <c r="C56" s="295"/>
      <c r="D56" s="295"/>
      <c r="E56" s="295"/>
      <c r="F56" s="295"/>
      <c r="G56" s="296"/>
      <c r="H56" s="296"/>
      <c r="I56" s="296"/>
      <c r="J56" s="296"/>
      <c r="K56" s="296"/>
      <c r="L56" s="296"/>
      <c r="M56" s="296"/>
      <c r="N56" s="296"/>
      <c r="O56" s="296"/>
      <c r="P56" s="296"/>
      <c r="Q56" s="281"/>
      <c r="R56" s="406">
        <v>0</v>
      </c>
      <c r="S56" s="406"/>
      <c r="T56" s="406"/>
      <c r="U56" s="407"/>
      <c r="V56" s="278"/>
      <c r="W56" s="406">
        <v>0</v>
      </c>
      <c r="X56" s="406"/>
      <c r="Y56" s="406"/>
      <c r="Z56" s="407"/>
      <c r="AA56" s="279"/>
      <c r="AB56" s="412">
        <f>R56+W56</f>
        <v>0</v>
      </c>
      <c r="AC56" s="413"/>
      <c r="AD56" s="413"/>
      <c r="AE56" s="414"/>
      <c r="AF56" s="276"/>
      <c r="AG56" s="276"/>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4"/>
      <c r="BF56" s="294"/>
      <c r="BG56" s="402" t="e">
        <f>R56+#REF!</f>
        <v>#REF!</v>
      </c>
      <c r="BH56" s="402"/>
      <c r="BI56" s="402"/>
      <c r="BJ56" s="403"/>
      <c r="BK56" s="294"/>
      <c r="BL56" s="294"/>
      <c r="BM56" s="264"/>
      <c r="BN56" s="294"/>
      <c r="BO56" s="294"/>
      <c r="BP56" s="294"/>
      <c r="BQ56" s="294"/>
      <c r="BR56" s="294"/>
      <c r="BS56" s="294"/>
      <c r="BT56" s="294"/>
    </row>
    <row r="57" spans="1:72" s="267" customFormat="1" ht="4.5" customHeight="1">
      <c r="A57" s="404"/>
      <c r="B57" s="404"/>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BE57" s="268"/>
      <c r="BF57" s="268"/>
      <c r="BG57" s="268"/>
      <c r="BH57" s="268"/>
      <c r="BI57" s="268"/>
      <c r="BJ57" s="268"/>
      <c r="BK57" s="268"/>
      <c r="BL57" s="268"/>
      <c r="BM57" s="268"/>
      <c r="BN57" s="268"/>
      <c r="BO57" s="268"/>
      <c r="BP57" s="268"/>
      <c r="BQ57" s="268"/>
      <c r="BR57" s="268"/>
      <c r="BS57" s="268"/>
      <c r="BT57" s="268"/>
    </row>
    <row r="58" spans="1:72" s="291" customFormat="1" ht="12">
      <c r="A58" s="281"/>
      <c r="B58" s="295" t="s">
        <v>261</v>
      </c>
      <c r="C58" s="295"/>
      <c r="D58" s="295"/>
      <c r="E58" s="295"/>
      <c r="F58" s="295"/>
      <c r="G58" s="296"/>
      <c r="H58" s="296"/>
      <c r="I58" s="296"/>
      <c r="J58" s="296"/>
      <c r="K58" s="296"/>
      <c r="L58" s="296"/>
      <c r="M58" s="296"/>
      <c r="N58" s="296"/>
      <c r="O58" s="296"/>
      <c r="P58" s="296"/>
      <c r="Q58" s="281"/>
      <c r="R58" s="406">
        <v>0</v>
      </c>
      <c r="S58" s="406"/>
      <c r="T58" s="406"/>
      <c r="U58" s="407"/>
      <c r="V58" s="278"/>
      <c r="W58" s="406">
        <v>0</v>
      </c>
      <c r="X58" s="406"/>
      <c r="Y58" s="406"/>
      <c r="Z58" s="407"/>
      <c r="AA58" s="279"/>
      <c r="AB58" s="412">
        <f>R58+W58</f>
        <v>0</v>
      </c>
      <c r="AC58" s="413"/>
      <c r="AD58" s="413"/>
      <c r="AE58" s="414"/>
      <c r="AF58" s="276"/>
      <c r="AG58" s="276"/>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4"/>
      <c r="BF58" s="294"/>
      <c r="BG58" s="402" t="e">
        <f>R58+#REF!</f>
        <v>#REF!</v>
      </c>
      <c r="BH58" s="402"/>
      <c r="BI58" s="402"/>
      <c r="BJ58" s="403"/>
      <c r="BK58" s="294"/>
      <c r="BL58" s="294"/>
      <c r="BM58" s="264"/>
      <c r="BN58" s="294"/>
      <c r="BO58" s="294"/>
      <c r="BP58" s="294"/>
      <c r="BQ58" s="294"/>
      <c r="BR58" s="294"/>
      <c r="BS58" s="294"/>
      <c r="BT58" s="294"/>
    </row>
    <row r="59" spans="1:72" s="267" customFormat="1" ht="4.5" customHeight="1">
      <c r="A59" s="404"/>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BE59" s="268"/>
      <c r="BF59" s="268"/>
      <c r="BG59" s="268"/>
      <c r="BH59" s="268"/>
      <c r="BI59" s="268"/>
      <c r="BJ59" s="268"/>
      <c r="BK59" s="268"/>
      <c r="BL59" s="268"/>
      <c r="BM59" s="268"/>
      <c r="BN59" s="268"/>
      <c r="BO59" s="268"/>
      <c r="BP59" s="268"/>
      <c r="BQ59" s="268"/>
      <c r="BR59" s="268"/>
      <c r="BS59" s="268"/>
      <c r="BT59" s="268"/>
    </row>
    <row r="60" spans="1:72" s="291" customFormat="1" ht="12">
      <c r="A60" s="281"/>
      <c r="B60" s="282" t="s">
        <v>68</v>
      </c>
      <c r="C60" s="282"/>
      <c r="D60" s="282" t="s">
        <v>259</v>
      </c>
      <c r="E60" s="282"/>
      <c r="F60" s="282"/>
      <c r="G60" s="405"/>
      <c r="H60" s="405"/>
      <c r="I60" s="405"/>
      <c r="J60" s="405"/>
      <c r="K60" s="405"/>
      <c r="L60" s="405"/>
      <c r="M60" s="405"/>
      <c r="N60" s="405"/>
      <c r="O60" s="405"/>
      <c r="P60" s="405"/>
      <c r="Q60" s="281"/>
      <c r="R60" s="406">
        <v>0</v>
      </c>
      <c r="S60" s="406"/>
      <c r="T60" s="406"/>
      <c r="U60" s="407"/>
      <c r="V60" s="278"/>
      <c r="W60" s="406">
        <v>0</v>
      </c>
      <c r="X60" s="406"/>
      <c r="Y60" s="406"/>
      <c r="Z60" s="407"/>
      <c r="AA60" s="279"/>
      <c r="AB60" s="412">
        <f>R60+W60</f>
        <v>0</v>
      </c>
      <c r="AC60" s="413"/>
      <c r="AD60" s="413"/>
      <c r="AE60" s="414"/>
      <c r="AF60" s="276"/>
      <c r="AG60" s="276"/>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4"/>
      <c r="BF60" s="294"/>
      <c r="BG60" s="402" t="e">
        <f>R60+#REF!</f>
        <v>#REF!</v>
      </c>
      <c r="BH60" s="402"/>
      <c r="BI60" s="402"/>
      <c r="BJ60" s="403"/>
      <c r="BK60" s="294"/>
      <c r="BL60" s="294"/>
      <c r="BM60" s="264"/>
      <c r="BN60" s="294"/>
      <c r="BO60" s="294"/>
      <c r="BP60" s="294"/>
      <c r="BQ60" s="294"/>
      <c r="BR60" s="294"/>
      <c r="BS60" s="294"/>
      <c r="BT60" s="294"/>
    </row>
    <row r="61" spans="1:72" s="267" customFormat="1" ht="4.5" customHeight="1">
      <c r="A61" s="404"/>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BE61" s="268"/>
      <c r="BF61" s="268"/>
      <c r="BG61" s="268"/>
      <c r="BH61" s="268"/>
      <c r="BI61" s="268"/>
      <c r="BJ61" s="268"/>
      <c r="BK61" s="268"/>
      <c r="BL61" s="268"/>
      <c r="BM61" s="268"/>
      <c r="BN61" s="268"/>
      <c r="BO61" s="268"/>
      <c r="BP61" s="268"/>
      <c r="BQ61" s="268"/>
      <c r="BR61" s="268"/>
      <c r="BS61" s="268"/>
      <c r="BT61" s="268"/>
    </row>
    <row r="62" spans="1:72" s="291" customFormat="1" ht="12">
      <c r="A62" s="281"/>
      <c r="B62" s="282" t="s">
        <v>68</v>
      </c>
      <c r="C62" s="282"/>
      <c r="D62" s="282" t="s">
        <v>259</v>
      </c>
      <c r="E62" s="282"/>
      <c r="F62" s="282"/>
      <c r="G62" s="405"/>
      <c r="H62" s="405"/>
      <c r="I62" s="405"/>
      <c r="J62" s="405"/>
      <c r="K62" s="405"/>
      <c r="L62" s="405"/>
      <c r="M62" s="405"/>
      <c r="N62" s="405"/>
      <c r="O62" s="405"/>
      <c r="P62" s="405"/>
      <c r="Q62" s="281"/>
      <c r="R62" s="406">
        <v>0</v>
      </c>
      <c r="S62" s="406"/>
      <c r="T62" s="406"/>
      <c r="U62" s="407"/>
      <c r="V62" s="278"/>
      <c r="W62" s="406">
        <v>0</v>
      </c>
      <c r="X62" s="406"/>
      <c r="Y62" s="406"/>
      <c r="Z62" s="407"/>
      <c r="AA62" s="279"/>
      <c r="AB62" s="412">
        <f>R62+W62</f>
        <v>0</v>
      </c>
      <c r="AC62" s="413"/>
      <c r="AD62" s="413"/>
      <c r="AE62" s="414"/>
      <c r="AF62" s="276"/>
      <c r="AG62" s="276"/>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4"/>
      <c r="BF62" s="294"/>
      <c r="BG62" s="402" t="e">
        <f>R62+#REF!</f>
        <v>#REF!</v>
      </c>
      <c r="BH62" s="402"/>
      <c r="BI62" s="402"/>
      <c r="BJ62" s="403"/>
      <c r="BK62" s="294"/>
      <c r="BL62" s="294"/>
      <c r="BM62" s="264"/>
      <c r="BN62" s="294"/>
      <c r="BO62" s="294"/>
      <c r="BP62" s="294"/>
      <c r="BQ62" s="294"/>
      <c r="BR62" s="294"/>
      <c r="BS62" s="294"/>
      <c r="BT62" s="294"/>
    </row>
    <row r="63" spans="1:72" s="267" customFormat="1" ht="4.5" customHeight="1">
      <c r="A63" s="404"/>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BE63" s="268"/>
      <c r="BF63" s="268"/>
      <c r="BG63" s="268"/>
      <c r="BH63" s="268"/>
      <c r="BI63" s="268"/>
      <c r="BJ63" s="268"/>
      <c r="BK63" s="268"/>
      <c r="BL63" s="268"/>
      <c r="BM63" s="268"/>
      <c r="BN63" s="268"/>
      <c r="BO63" s="268"/>
      <c r="BP63" s="268"/>
      <c r="BQ63" s="268"/>
      <c r="BR63" s="268"/>
      <c r="BS63" s="268"/>
      <c r="BT63" s="268"/>
    </row>
    <row r="64" spans="1:72" s="267" customFormat="1" ht="4.5" customHeight="1">
      <c r="A64" s="404"/>
      <c r="B64" s="404"/>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BE64" s="268"/>
      <c r="BF64" s="268"/>
      <c r="BG64" s="268"/>
      <c r="BH64" s="268"/>
      <c r="BI64" s="268"/>
      <c r="BJ64" s="268"/>
      <c r="BK64" s="268"/>
      <c r="BL64" s="268"/>
      <c r="BM64" s="268"/>
      <c r="BN64" s="268"/>
      <c r="BO64" s="268"/>
      <c r="BP64" s="268"/>
      <c r="BQ64" s="268"/>
      <c r="BR64" s="268"/>
      <c r="BS64" s="268"/>
      <c r="BT64" s="268"/>
    </row>
    <row r="65" spans="1:74" s="262" customFormat="1" ht="12.75" thickBot="1">
      <c r="A65" s="276"/>
      <c r="B65" s="393" t="s">
        <v>69</v>
      </c>
      <c r="C65" s="394"/>
      <c r="D65" s="394"/>
      <c r="E65" s="394"/>
      <c r="F65" s="394"/>
      <c r="G65" s="394"/>
      <c r="H65" s="394"/>
      <c r="I65" s="394"/>
      <c r="J65" s="394"/>
      <c r="K65" s="394"/>
      <c r="L65" s="394"/>
      <c r="M65" s="394"/>
      <c r="N65" s="394"/>
      <c r="O65" s="394"/>
      <c r="P65" s="395"/>
      <c r="Q65" s="282"/>
      <c r="R65" s="396">
        <f>SUM(R44:R62)</f>
        <v>0</v>
      </c>
      <c r="S65" s="397"/>
      <c r="T65" s="397"/>
      <c r="U65" s="398"/>
      <c r="V65" s="278"/>
      <c r="W65" s="396">
        <f>SUM(W44:W62)</f>
        <v>0</v>
      </c>
      <c r="X65" s="397"/>
      <c r="Y65" s="397"/>
      <c r="Z65" s="398"/>
      <c r="AA65" s="279"/>
      <c r="AB65" s="399">
        <f>SUM(AB44:AB62)</f>
        <v>0</v>
      </c>
      <c r="AC65" s="400"/>
      <c r="AD65" s="400"/>
      <c r="AE65" s="401"/>
      <c r="AF65" s="276"/>
      <c r="AG65" s="276"/>
      <c r="BE65" s="264"/>
      <c r="BF65" s="264"/>
      <c r="BG65" s="408" t="e">
        <f>R65+#REF!</f>
        <v>#REF!</v>
      </c>
      <c r="BH65" s="408"/>
      <c r="BI65" s="408"/>
      <c r="BJ65" s="409"/>
      <c r="BK65" s="410"/>
      <c r="BL65" s="411"/>
      <c r="BM65" s="411"/>
      <c r="BN65" s="411"/>
      <c r="BO65" s="280"/>
      <c r="BP65" s="280"/>
      <c r="BQ65" s="280"/>
      <c r="BR65" s="280"/>
      <c r="BS65" s="280"/>
      <c r="BT65" s="264"/>
      <c r="BU65" s="266"/>
      <c r="BV65" s="266"/>
    </row>
    <row r="66" spans="1:74" s="262" customFormat="1" ht="12">
      <c r="A66" s="391"/>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E66" s="264"/>
      <c r="BF66" s="264"/>
      <c r="BG66" s="392" t="e">
        <f>IF((BG65=(SUM(BG44:BJ57))),"Ok","Erreur")</f>
        <v>#REF!</v>
      </c>
      <c r="BH66" s="392"/>
      <c r="BI66" s="392"/>
      <c r="BJ66" s="392"/>
      <c r="BK66" s="297"/>
      <c r="BL66" s="297"/>
      <c r="BM66" s="297"/>
      <c r="BN66" s="297"/>
      <c r="BO66" s="280"/>
      <c r="BP66" s="280"/>
      <c r="BQ66" s="280"/>
      <c r="BR66" s="280"/>
      <c r="BS66" s="280"/>
      <c r="BT66" s="264"/>
      <c r="BU66" s="266"/>
      <c r="BV66" s="266"/>
    </row>
  </sheetData>
  <sheetProtection selectLockedCells="1"/>
  <mergeCells count="162">
    <mergeCell ref="X1:AE1"/>
    <mergeCell ref="B2:AF2"/>
    <mergeCell ref="BF2:BK2"/>
    <mergeCell ref="BN2:BS2"/>
    <mergeCell ref="BN4:BS4"/>
    <mergeCell ref="R6:U6"/>
    <mergeCell ref="W6:Z6"/>
    <mergeCell ref="AB6:AE6"/>
    <mergeCell ref="BF6:BK6"/>
    <mergeCell ref="BN6:BS6"/>
    <mergeCell ref="R4:U4"/>
    <mergeCell ref="W4:Z4"/>
    <mergeCell ref="AB4:AE4"/>
    <mergeCell ref="BF4:BK4"/>
    <mergeCell ref="A12:AG12"/>
    <mergeCell ref="R13:U13"/>
    <mergeCell ref="W13:Z13"/>
    <mergeCell ref="AB13:AE13"/>
    <mergeCell ref="BF9:BK9"/>
    <mergeCell ref="BN9:BS9"/>
    <mergeCell ref="R11:U11"/>
    <mergeCell ref="W11:Z11"/>
    <mergeCell ref="AB11:AE11"/>
    <mergeCell ref="BG11:BJ11"/>
    <mergeCell ref="A16:AG16"/>
    <mergeCell ref="R17:U17"/>
    <mergeCell ref="W17:Z17"/>
    <mergeCell ref="AB17:AE17"/>
    <mergeCell ref="BG13:BJ13"/>
    <mergeCell ref="A14:AG14"/>
    <mergeCell ref="R15:U15"/>
    <mergeCell ref="W15:Z15"/>
    <mergeCell ref="AB15:AE15"/>
    <mergeCell ref="BG15:BJ15"/>
    <mergeCell ref="A20:AG20"/>
    <mergeCell ref="R21:U21"/>
    <mergeCell ref="W21:Z21"/>
    <mergeCell ref="AB21:AE21"/>
    <mergeCell ref="BG17:BJ17"/>
    <mergeCell ref="A18:AG18"/>
    <mergeCell ref="R19:U19"/>
    <mergeCell ref="W19:Z19"/>
    <mergeCell ref="AB19:AE19"/>
    <mergeCell ref="BG19:BJ19"/>
    <mergeCell ref="A24:AG24"/>
    <mergeCell ref="R25:U25"/>
    <mergeCell ref="W25:Z25"/>
    <mergeCell ref="AB25:AE25"/>
    <mergeCell ref="BG21:BJ21"/>
    <mergeCell ref="A22:AG22"/>
    <mergeCell ref="R23:U23"/>
    <mergeCell ref="W23:Z23"/>
    <mergeCell ref="AB23:AE23"/>
    <mergeCell ref="BG23:BJ23"/>
    <mergeCell ref="A28:AG28"/>
    <mergeCell ref="R29:U29"/>
    <mergeCell ref="W29:Z29"/>
    <mergeCell ref="AB29:AE29"/>
    <mergeCell ref="BG25:BJ25"/>
    <mergeCell ref="A26:AG26"/>
    <mergeCell ref="R27:U27"/>
    <mergeCell ref="W27:Z27"/>
    <mergeCell ref="AB27:AE27"/>
    <mergeCell ref="BG27:BJ27"/>
    <mergeCell ref="BG29:BJ29"/>
    <mergeCell ref="A30:AG30"/>
    <mergeCell ref="R31:U31"/>
    <mergeCell ref="W31:Z31"/>
    <mergeCell ref="AB31:AE31"/>
    <mergeCell ref="BG31:BJ31"/>
    <mergeCell ref="BG34:BJ34"/>
    <mergeCell ref="BO34:BR34"/>
    <mergeCell ref="A35:AG35"/>
    <mergeCell ref="BG35:BJ35"/>
    <mergeCell ref="A32:AG32"/>
    <mergeCell ref="A33:AG33"/>
    <mergeCell ref="B34:P34"/>
    <mergeCell ref="R34:U34"/>
    <mergeCell ref="W34:Z34"/>
    <mergeCell ref="AB34:AE34"/>
    <mergeCell ref="AB39:AE39"/>
    <mergeCell ref="BG39:BJ39"/>
    <mergeCell ref="A36:AG36"/>
    <mergeCell ref="B37:Q37"/>
    <mergeCell ref="R37:U37"/>
    <mergeCell ref="W37:Z37"/>
    <mergeCell ref="AB37:AE37"/>
    <mergeCell ref="A40:AG40"/>
    <mergeCell ref="A41:AG41"/>
    <mergeCell ref="BG41:BJ41"/>
    <mergeCell ref="A43:AG43"/>
    <mergeCell ref="BG44:BJ44"/>
    <mergeCell ref="BG37:BJ37"/>
    <mergeCell ref="A38:AG38"/>
    <mergeCell ref="B39:Q39"/>
    <mergeCell ref="R39:U39"/>
    <mergeCell ref="W39:Z39"/>
    <mergeCell ref="B44:Q44"/>
    <mergeCell ref="R44:U44"/>
    <mergeCell ref="W44:Z44"/>
    <mergeCell ref="AB44:AE44"/>
    <mergeCell ref="W48:Z48"/>
    <mergeCell ref="AB48:AE48"/>
    <mergeCell ref="A45:AG45"/>
    <mergeCell ref="B46:Q46"/>
    <mergeCell ref="R46:U46"/>
    <mergeCell ref="W46:Z46"/>
    <mergeCell ref="AB46:AE46"/>
    <mergeCell ref="BG46:BJ46"/>
    <mergeCell ref="BG48:BJ48"/>
    <mergeCell ref="A49:AG49"/>
    <mergeCell ref="R50:U50"/>
    <mergeCell ref="W50:Z50"/>
    <mergeCell ref="AB50:AE50"/>
    <mergeCell ref="BG50:BJ50"/>
    <mergeCell ref="A47:AG47"/>
    <mergeCell ref="B48:Q48"/>
    <mergeCell ref="R48:U48"/>
    <mergeCell ref="BG52:BJ52"/>
    <mergeCell ref="A53:AG53"/>
    <mergeCell ref="G54:P54"/>
    <mergeCell ref="R54:U54"/>
    <mergeCell ref="A51:AG51"/>
    <mergeCell ref="G52:P52"/>
    <mergeCell ref="R52:U52"/>
    <mergeCell ref="W52:Z52"/>
    <mergeCell ref="AB52:AE52"/>
    <mergeCell ref="W54:Z54"/>
    <mergeCell ref="AB54:AE54"/>
    <mergeCell ref="BG56:BJ56"/>
    <mergeCell ref="A57:AG57"/>
    <mergeCell ref="A55:AG55"/>
    <mergeCell ref="R56:U56"/>
    <mergeCell ref="W56:Z56"/>
    <mergeCell ref="AB56:AE56"/>
    <mergeCell ref="BG54:BJ54"/>
    <mergeCell ref="R58:U58"/>
    <mergeCell ref="W58:Z58"/>
    <mergeCell ref="AB58:AE58"/>
    <mergeCell ref="BG58:BJ58"/>
    <mergeCell ref="BG62:BJ62"/>
    <mergeCell ref="A59:AG59"/>
    <mergeCell ref="G60:P60"/>
    <mergeCell ref="R60:U60"/>
    <mergeCell ref="W60:Z60"/>
    <mergeCell ref="AB60:AE60"/>
    <mergeCell ref="BG60:BJ60"/>
    <mergeCell ref="A61:AG61"/>
    <mergeCell ref="G62:P62"/>
    <mergeCell ref="R62:U62"/>
    <mergeCell ref="BG65:BJ65"/>
    <mergeCell ref="BK65:BN65"/>
    <mergeCell ref="W62:Z62"/>
    <mergeCell ref="AB62:AE62"/>
    <mergeCell ref="A63:AG63"/>
    <mergeCell ref="A64:AG64"/>
    <mergeCell ref="A66:AG66"/>
    <mergeCell ref="BG66:BJ66"/>
    <mergeCell ref="B65:P65"/>
    <mergeCell ref="R65:U65"/>
    <mergeCell ref="W65:Z65"/>
    <mergeCell ref="AB65:AE65"/>
  </mergeCells>
  <printOptions horizontalCentered="1"/>
  <pageMargins left="0.1968503937007874" right="0.1968503937007874" top="0.35433070866141736" bottom="0.4724409448818898" header="0.1968503937007874" footer="0.2362204724409449"/>
  <pageSetup cellComments="asDisplayed" horizontalDpi="600" verticalDpi="600" orientation="portrait" paperSize="9" scale="68" r:id="rId2"/>
  <headerFooter alignWithMargins="0">
    <oddFooter>&amp;L&amp;9SCAN - Aide à la production - &amp;A&amp;R&amp;9&amp;P</oddFooter>
  </headerFooter>
  <drawing r:id="rId1"/>
</worksheet>
</file>

<file path=xl/worksheets/sheet6.xml><?xml version="1.0" encoding="utf-8"?>
<worksheet xmlns="http://schemas.openxmlformats.org/spreadsheetml/2006/main" xmlns:r="http://schemas.openxmlformats.org/officeDocument/2006/relationships">
  <sheetPr codeName="Feuil14"/>
  <dimension ref="A1:AN59"/>
  <sheetViews>
    <sheetView showGridLines="0" showRowColHeaders="0" view="pageBreakPreview" zoomScaleSheetLayoutView="100" zoomScalePageLayoutView="0" workbookViewId="0" topLeftCell="A1">
      <selection activeCell="C104" sqref="C104"/>
    </sheetView>
  </sheetViews>
  <sheetFormatPr defaultColWidth="11.421875" defaultRowHeight="12.75"/>
  <cols>
    <col min="1" max="1" width="5.421875" style="0" customWidth="1"/>
    <col min="2" max="2" width="35.7109375" style="0" customWidth="1"/>
    <col min="3" max="3" width="20.28125" style="17" customWidth="1"/>
    <col min="4" max="4" width="46.421875" style="0" customWidth="1"/>
    <col min="5" max="5" width="20.421875" style="0" customWidth="1"/>
    <col min="6" max="6" width="8.140625" style="5" customWidth="1"/>
    <col min="7" max="40" width="11.421875" style="5" customWidth="1"/>
  </cols>
  <sheetData>
    <row r="1" spans="1:5" ht="12.75" customHeight="1">
      <c r="A1" s="152"/>
      <c r="B1" s="152"/>
      <c r="C1" s="205"/>
      <c r="D1" s="152"/>
      <c r="E1" s="152"/>
    </row>
    <row r="2" spans="1:5" ht="12" customHeight="1" thickBot="1">
      <c r="A2" s="152"/>
      <c r="B2" s="152"/>
      <c r="C2" s="205"/>
      <c r="D2" s="152"/>
      <c r="E2" s="152"/>
    </row>
    <row r="3" spans="1:40" s="30" customFormat="1" ht="62.25" customHeight="1" thickBot="1">
      <c r="A3" s="206"/>
      <c r="B3" s="207" t="s">
        <v>263</v>
      </c>
      <c r="C3" s="208"/>
      <c r="D3" s="208"/>
      <c r="E3" s="208"/>
      <c r="F3" s="30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row>
    <row r="4" spans="1:40" s="30" customFormat="1" ht="7.5" customHeight="1">
      <c r="A4" s="206"/>
      <c r="B4" s="210"/>
      <c r="C4" s="209"/>
      <c r="D4" s="209"/>
      <c r="E4" s="209"/>
      <c r="F4" s="151"/>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row>
    <row r="5" spans="1:40" s="30" customFormat="1" ht="25.5" customHeight="1">
      <c r="A5" s="206"/>
      <c r="B5" s="447" t="s">
        <v>127</v>
      </c>
      <c r="C5" s="448"/>
      <c r="D5" s="448"/>
      <c r="E5" s="448"/>
      <c r="F5" s="151"/>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row>
    <row r="6" spans="2:40" s="152" customFormat="1" ht="16.5" customHeight="1">
      <c r="B6" s="196" t="s">
        <v>128</v>
      </c>
      <c r="C6" s="189"/>
      <c r="D6" s="189"/>
      <c r="E6" s="189"/>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5"/>
      <c r="AI6" s="5"/>
      <c r="AJ6" s="5"/>
      <c r="AK6" s="5"/>
      <c r="AL6" s="5"/>
      <c r="AM6" s="5"/>
      <c r="AN6" s="5"/>
    </row>
    <row r="7" spans="6:40" s="152" customFormat="1" ht="6.75" customHeight="1" thickBot="1">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row>
    <row r="8" spans="1:40" s="4" customFormat="1" ht="15" customHeight="1">
      <c r="A8" s="89"/>
      <c r="B8" s="449" t="s">
        <v>26</v>
      </c>
      <c r="C8" s="450"/>
      <c r="D8" s="450"/>
      <c r="E8" s="451"/>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39"/>
      <c r="AI8" s="39"/>
      <c r="AJ8" s="39"/>
      <c r="AK8" s="39"/>
      <c r="AL8" s="39"/>
      <c r="AM8" s="39"/>
      <c r="AN8" s="39"/>
    </row>
    <row r="9" spans="1:40" s="11" customFormat="1" ht="15" customHeight="1">
      <c r="A9" s="75"/>
      <c r="B9" s="452"/>
      <c r="C9" s="453"/>
      <c r="D9" s="453"/>
      <c r="E9" s="454"/>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15"/>
      <c r="AI9" s="15"/>
      <c r="AJ9" s="15"/>
      <c r="AK9" s="15"/>
      <c r="AL9" s="15"/>
      <c r="AM9" s="15"/>
      <c r="AN9" s="15"/>
    </row>
    <row r="10" spans="2:40" s="11" customFormat="1" ht="15" customHeight="1">
      <c r="B10" s="452"/>
      <c r="C10" s="453"/>
      <c r="D10" s="453"/>
      <c r="E10" s="454"/>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15"/>
      <c r="AI10" s="15"/>
      <c r="AJ10" s="15"/>
      <c r="AK10" s="15"/>
      <c r="AL10" s="15"/>
      <c r="AM10" s="15"/>
      <c r="AN10" s="15"/>
    </row>
    <row r="11" spans="2:40" s="11" customFormat="1" ht="15" customHeight="1">
      <c r="B11" s="452"/>
      <c r="C11" s="453"/>
      <c r="D11" s="453"/>
      <c r="E11" s="454"/>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15"/>
      <c r="AI11" s="15"/>
      <c r="AJ11" s="15"/>
      <c r="AK11" s="15"/>
      <c r="AL11" s="15"/>
      <c r="AM11" s="15"/>
      <c r="AN11" s="15"/>
    </row>
    <row r="12" spans="2:40" s="11" customFormat="1" ht="15" customHeight="1" thickBot="1">
      <c r="B12" s="455"/>
      <c r="C12" s="456"/>
      <c r="D12" s="456"/>
      <c r="E12" s="457"/>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15"/>
      <c r="AI12" s="15"/>
      <c r="AJ12" s="15"/>
      <c r="AK12" s="15"/>
      <c r="AL12" s="15"/>
      <c r="AM12" s="15"/>
      <c r="AN12" s="15"/>
    </row>
    <row r="13" spans="2:40" s="11" customFormat="1" ht="12">
      <c r="B13" s="15"/>
      <c r="C13" s="15"/>
      <c r="D13" s="15"/>
      <c r="E13" s="15"/>
      <c r="F13" s="15"/>
      <c r="G13" s="385"/>
      <c r="H13" s="385"/>
      <c r="I13" s="385"/>
      <c r="J13" s="385"/>
      <c r="K13" s="385"/>
      <c r="L13" s="385"/>
      <c r="M13" s="385"/>
      <c r="N13" s="385"/>
      <c r="O13" s="385"/>
      <c r="P13" s="38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row>
    <row r="14" spans="2:40" s="152" customFormat="1" ht="38.25" customHeight="1">
      <c r="B14" s="443" t="s">
        <v>129</v>
      </c>
      <c r="C14" s="444"/>
      <c r="D14" s="444"/>
      <c r="E14" s="44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5"/>
      <c r="AI14" s="5"/>
      <c r="AJ14" s="5"/>
      <c r="AK14" s="5"/>
      <c r="AL14" s="5"/>
      <c r="AM14" s="5"/>
      <c r="AN14" s="5"/>
    </row>
    <row r="15" spans="6:40" s="152" customFormat="1" ht="8.25" customHeight="1" thickBot="1">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row>
    <row r="16" spans="2:40" s="152" customFormat="1" ht="17.25" customHeight="1">
      <c r="B16" s="449" t="s">
        <v>26</v>
      </c>
      <c r="C16" s="458"/>
      <c r="D16" s="458"/>
      <c r="E16" s="459"/>
      <c r="F16" s="233"/>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5"/>
      <c r="AI16" s="5"/>
      <c r="AJ16" s="5"/>
      <c r="AK16" s="5"/>
      <c r="AL16" s="5"/>
      <c r="AM16" s="5"/>
      <c r="AN16" s="5"/>
    </row>
    <row r="17" spans="2:40" s="152" customFormat="1" ht="17.25" customHeight="1">
      <c r="B17" s="460"/>
      <c r="C17" s="461"/>
      <c r="D17" s="461"/>
      <c r="E17" s="462"/>
      <c r="F17" s="233"/>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5"/>
      <c r="AI17" s="5"/>
      <c r="AJ17" s="5"/>
      <c r="AK17" s="5"/>
      <c r="AL17" s="5"/>
      <c r="AM17" s="5"/>
      <c r="AN17" s="5"/>
    </row>
    <row r="18" spans="2:40" s="152" customFormat="1" ht="17.25" customHeight="1">
      <c r="B18" s="460"/>
      <c r="C18" s="461"/>
      <c r="D18" s="461"/>
      <c r="E18" s="462"/>
      <c r="F18" s="233"/>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5"/>
      <c r="AI18" s="5"/>
      <c r="AJ18" s="5"/>
      <c r="AK18" s="5"/>
      <c r="AL18" s="5"/>
      <c r="AM18" s="5"/>
      <c r="AN18" s="5"/>
    </row>
    <row r="19" spans="2:40" s="152" customFormat="1" ht="17.25" customHeight="1">
      <c r="B19" s="460"/>
      <c r="C19" s="461"/>
      <c r="D19" s="461"/>
      <c r="E19" s="462"/>
      <c r="F19" s="233"/>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5"/>
      <c r="AI19" s="5"/>
      <c r="AJ19" s="5"/>
      <c r="AK19" s="5"/>
      <c r="AL19" s="5"/>
      <c r="AM19" s="5"/>
      <c r="AN19" s="5"/>
    </row>
    <row r="20" spans="2:40" s="152" customFormat="1" ht="16.5" customHeight="1" thickBot="1">
      <c r="B20" s="463"/>
      <c r="C20" s="464"/>
      <c r="D20" s="464"/>
      <c r="E20" s="465"/>
      <c r="F20" s="233"/>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5"/>
      <c r="AI20" s="5"/>
      <c r="AJ20" s="5"/>
      <c r="AK20" s="5"/>
      <c r="AL20" s="5"/>
      <c r="AM20" s="5"/>
      <c r="AN20" s="5"/>
    </row>
    <row r="21" spans="2:40" s="152" customFormat="1" ht="16.5" customHeight="1">
      <c r="B21" s="189"/>
      <c r="C21" s="189"/>
      <c r="D21" s="189"/>
      <c r="E21" s="189"/>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5"/>
      <c r="AI21" s="5"/>
      <c r="AJ21" s="5"/>
      <c r="AK21" s="5"/>
      <c r="AL21" s="5"/>
      <c r="AM21" s="5"/>
      <c r="AN21" s="5"/>
    </row>
    <row r="22" spans="2:40" s="152" customFormat="1" ht="29.25" customHeight="1">
      <c r="B22" s="445" t="s">
        <v>130</v>
      </c>
      <c r="C22" s="446"/>
      <c r="D22" s="446"/>
      <c r="E22" s="446"/>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5"/>
      <c r="AI22" s="5"/>
      <c r="AJ22" s="5"/>
      <c r="AK22" s="5"/>
      <c r="AL22" s="5"/>
      <c r="AM22" s="5"/>
      <c r="AN22" s="5"/>
    </row>
    <row r="23" spans="6:40" s="152" customFormat="1" ht="8.25" customHeight="1" thickBot="1">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2:40" s="152" customFormat="1" ht="17.25" customHeight="1">
      <c r="B24" s="449" t="s">
        <v>26</v>
      </c>
      <c r="C24" s="458"/>
      <c r="D24" s="458"/>
      <c r="E24" s="459"/>
      <c r="F24" s="233"/>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5"/>
      <c r="AI24" s="5"/>
      <c r="AJ24" s="5"/>
      <c r="AK24" s="5"/>
      <c r="AL24" s="5"/>
      <c r="AM24" s="5"/>
      <c r="AN24" s="5"/>
    </row>
    <row r="25" spans="2:40" s="152" customFormat="1" ht="17.25" customHeight="1">
      <c r="B25" s="460"/>
      <c r="C25" s="461"/>
      <c r="D25" s="461"/>
      <c r="E25" s="462"/>
      <c r="F25" s="233"/>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5"/>
      <c r="AI25" s="5"/>
      <c r="AJ25" s="5"/>
      <c r="AK25" s="5"/>
      <c r="AL25" s="5"/>
      <c r="AM25" s="5"/>
      <c r="AN25" s="5"/>
    </row>
    <row r="26" spans="2:40" s="152" customFormat="1" ht="17.25" customHeight="1">
      <c r="B26" s="460"/>
      <c r="C26" s="461"/>
      <c r="D26" s="461"/>
      <c r="E26" s="462"/>
      <c r="F26" s="233"/>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5"/>
      <c r="AI26" s="5"/>
      <c r="AJ26" s="5"/>
      <c r="AK26" s="5"/>
      <c r="AL26" s="5"/>
      <c r="AM26" s="5"/>
      <c r="AN26" s="5"/>
    </row>
    <row r="27" spans="2:40" s="152" customFormat="1" ht="17.25" customHeight="1">
      <c r="B27" s="460"/>
      <c r="C27" s="461"/>
      <c r="D27" s="461"/>
      <c r="E27" s="462"/>
      <c r="F27" s="233"/>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5"/>
      <c r="AI27" s="5"/>
      <c r="AJ27" s="5"/>
      <c r="AK27" s="5"/>
      <c r="AL27" s="5"/>
      <c r="AM27" s="5"/>
      <c r="AN27" s="5"/>
    </row>
    <row r="28" spans="2:40" s="152" customFormat="1" ht="17.25" customHeight="1">
      <c r="B28" s="460"/>
      <c r="C28" s="461"/>
      <c r="D28" s="461"/>
      <c r="E28" s="462"/>
      <c r="F28" s="233"/>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5"/>
      <c r="AI28" s="5"/>
      <c r="AJ28" s="5"/>
      <c r="AK28" s="5"/>
      <c r="AL28" s="5"/>
      <c r="AM28" s="5"/>
      <c r="AN28" s="5"/>
    </row>
    <row r="29" spans="2:40" s="152" customFormat="1" ht="17.25" customHeight="1">
      <c r="B29" s="460"/>
      <c r="C29" s="461"/>
      <c r="D29" s="461"/>
      <c r="E29" s="462"/>
      <c r="F29" s="233"/>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5"/>
      <c r="AI29" s="5"/>
      <c r="AJ29" s="5"/>
      <c r="AK29" s="5"/>
      <c r="AL29" s="5"/>
      <c r="AM29" s="5"/>
      <c r="AN29" s="5"/>
    </row>
    <row r="30" spans="2:40" s="152" customFormat="1" ht="17.25" customHeight="1">
      <c r="B30" s="460"/>
      <c r="C30" s="461"/>
      <c r="D30" s="461"/>
      <c r="E30" s="462"/>
      <c r="F30" s="233"/>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5"/>
      <c r="AI30" s="5"/>
      <c r="AJ30" s="5"/>
      <c r="AK30" s="5"/>
      <c r="AL30" s="5"/>
      <c r="AM30" s="5"/>
      <c r="AN30" s="5"/>
    </row>
    <row r="31" spans="2:40" s="152" customFormat="1" ht="17.25" customHeight="1">
      <c r="B31" s="460"/>
      <c r="C31" s="461"/>
      <c r="D31" s="461"/>
      <c r="E31" s="462"/>
      <c r="F31" s="233"/>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5"/>
      <c r="AI31" s="5"/>
      <c r="AJ31" s="5"/>
      <c r="AK31" s="5"/>
      <c r="AL31" s="5"/>
      <c r="AM31" s="5"/>
      <c r="AN31" s="5"/>
    </row>
    <row r="32" spans="2:40" s="152" customFormat="1" ht="16.5" customHeight="1" thickBot="1">
      <c r="B32" s="463"/>
      <c r="C32" s="464"/>
      <c r="D32" s="464"/>
      <c r="E32" s="465"/>
      <c r="F32" s="233"/>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5"/>
      <c r="AI32" s="5"/>
      <c r="AJ32" s="5"/>
      <c r="AK32" s="5"/>
      <c r="AL32" s="5"/>
      <c r="AM32" s="5"/>
      <c r="AN32" s="5"/>
    </row>
    <row r="33" spans="2:40" s="152" customFormat="1" ht="16.5" customHeight="1">
      <c r="B33" s="189"/>
      <c r="C33" s="189"/>
      <c r="D33" s="189"/>
      <c r="E33" s="189"/>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5"/>
      <c r="AI33" s="5"/>
      <c r="AJ33" s="5"/>
      <c r="AK33" s="5"/>
      <c r="AL33" s="5"/>
      <c r="AM33" s="5"/>
      <c r="AN33" s="5"/>
    </row>
    <row r="34" spans="2:40" s="152" customFormat="1" ht="16.5" customHeight="1">
      <c r="B34" s="196" t="s">
        <v>131</v>
      </c>
      <c r="C34" s="189"/>
      <c r="D34" s="189"/>
      <c r="E34" s="189"/>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5"/>
      <c r="AI34" s="5"/>
      <c r="AJ34" s="5"/>
      <c r="AK34" s="5"/>
      <c r="AL34" s="5"/>
      <c r="AM34" s="5"/>
      <c r="AN34" s="5"/>
    </row>
    <row r="35" spans="6:40" s="152" customFormat="1" ht="6.75" customHeight="1">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row>
    <row r="36" spans="6:40" s="152" customFormat="1" ht="8.25" customHeight="1" thickBot="1">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row>
    <row r="37" spans="2:40" s="152" customFormat="1" ht="17.25" customHeight="1">
      <c r="B37" s="449" t="s">
        <v>26</v>
      </c>
      <c r="C37" s="458"/>
      <c r="D37" s="458"/>
      <c r="E37" s="459"/>
      <c r="F37" s="233"/>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5"/>
      <c r="AI37" s="5"/>
      <c r="AJ37" s="5"/>
      <c r="AK37" s="5"/>
      <c r="AL37" s="5"/>
      <c r="AM37" s="5"/>
      <c r="AN37" s="5"/>
    </row>
    <row r="38" spans="2:40" s="152" customFormat="1" ht="17.25" customHeight="1">
      <c r="B38" s="460"/>
      <c r="C38" s="461"/>
      <c r="D38" s="461"/>
      <c r="E38" s="462"/>
      <c r="F38" s="233"/>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5"/>
      <c r="AI38" s="5"/>
      <c r="AJ38" s="5"/>
      <c r="AK38" s="5"/>
      <c r="AL38" s="5"/>
      <c r="AM38" s="5"/>
      <c r="AN38" s="5"/>
    </row>
    <row r="39" spans="2:40" s="152" customFormat="1" ht="17.25" customHeight="1">
      <c r="B39" s="460"/>
      <c r="C39" s="461"/>
      <c r="D39" s="461"/>
      <c r="E39" s="462"/>
      <c r="F39" s="233"/>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5"/>
      <c r="AI39" s="5"/>
      <c r="AJ39" s="5"/>
      <c r="AK39" s="5"/>
      <c r="AL39" s="5"/>
      <c r="AM39" s="5"/>
      <c r="AN39" s="5"/>
    </row>
    <row r="40" spans="2:40" s="152" customFormat="1" ht="17.25" customHeight="1">
      <c r="B40" s="460"/>
      <c r="C40" s="461"/>
      <c r="D40" s="461"/>
      <c r="E40" s="462"/>
      <c r="F40" s="233"/>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5"/>
      <c r="AI40" s="5"/>
      <c r="AJ40" s="5"/>
      <c r="AK40" s="5"/>
      <c r="AL40" s="5"/>
      <c r="AM40" s="5"/>
      <c r="AN40" s="5"/>
    </row>
    <row r="41" spans="2:40" s="152" customFormat="1" ht="17.25" customHeight="1">
      <c r="B41" s="460"/>
      <c r="C41" s="461"/>
      <c r="D41" s="461"/>
      <c r="E41" s="462"/>
      <c r="F41" s="233"/>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5"/>
      <c r="AI41" s="5"/>
      <c r="AJ41" s="5"/>
      <c r="AK41" s="5"/>
      <c r="AL41" s="5"/>
      <c r="AM41" s="5"/>
      <c r="AN41" s="5"/>
    </row>
    <row r="42" spans="2:40" s="152" customFormat="1" ht="17.25" customHeight="1">
      <c r="B42" s="460"/>
      <c r="C42" s="461"/>
      <c r="D42" s="461"/>
      <c r="E42" s="462"/>
      <c r="F42" s="233"/>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5"/>
      <c r="AI42" s="5"/>
      <c r="AJ42" s="5"/>
      <c r="AK42" s="5"/>
      <c r="AL42" s="5"/>
      <c r="AM42" s="5"/>
      <c r="AN42" s="5"/>
    </row>
    <row r="43" spans="2:40" s="152" customFormat="1" ht="17.25" customHeight="1">
      <c r="B43" s="460"/>
      <c r="C43" s="461"/>
      <c r="D43" s="461"/>
      <c r="E43" s="462"/>
      <c r="F43" s="233"/>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5"/>
      <c r="AI43" s="5"/>
      <c r="AJ43" s="5"/>
      <c r="AK43" s="5"/>
      <c r="AL43" s="5"/>
      <c r="AM43" s="5"/>
      <c r="AN43" s="5"/>
    </row>
    <row r="44" spans="2:40" s="152" customFormat="1" ht="17.25" customHeight="1">
      <c r="B44" s="460"/>
      <c r="C44" s="461"/>
      <c r="D44" s="461"/>
      <c r="E44" s="462"/>
      <c r="F44" s="233"/>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5"/>
      <c r="AI44" s="5"/>
      <c r="AJ44" s="5"/>
      <c r="AK44" s="5"/>
      <c r="AL44" s="5"/>
      <c r="AM44" s="5"/>
      <c r="AN44" s="5"/>
    </row>
    <row r="45" spans="2:40" s="152" customFormat="1" ht="16.5" customHeight="1" thickBot="1">
      <c r="B45" s="463"/>
      <c r="C45" s="464"/>
      <c r="D45" s="464"/>
      <c r="E45" s="465"/>
      <c r="F45" s="233"/>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5"/>
      <c r="AI45" s="5"/>
      <c r="AJ45" s="5"/>
      <c r="AK45" s="5"/>
      <c r="AL45" s="5"/>
      <c r="AM45" s="5"/>
      <c r="AN45" s="5"/>
    </row>
    <row r="46" spans="2:40" s="11" customFormat="1" ht="12">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spans="2:40" s="152" customFormat="1" ht="16.5" customHeight="1">
      <c r="B47" s="196" t="s">
        <v>132</v>
      </c>
      <c r="C47" s="189"/>
      <c r="D47" s="189"/>
      <c r="E47" s="189"/>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5"/>
      <c r="AI47" s="5"/>
      <c r="AJ47" s="5"/>
      <c r="AK47" s="5"/>
      <c r="AL47" s="5"/>
      <c r="AM47" s="5"/>
      <c r="AN47" s="5"/>
    </row>
    <row r="48" spans="6:40" s="152" customFormat="1" ht="6.75" customHeight="1">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row>
    <row r="49" spans="6:40" s="152" customFormat="1" ht="8.25" customHeight="1" thickBot="1">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spans="2:40" s="152" customFormat="1" ht="17.25" customHeight="1">
      <c r="B50" s="449" t="s">
        <v>26</v>
      </c>
      <c r="C50" s="450"/>
      <c r="D50" s="450"/>
      <c r="E50" s="451"/>
      <c r="F50" s="233"/>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5"/>
      <c r="AI50" s="5"/>
      <c r="AJ50" s="5"/>
      <c r="AK50" s="5"/>
      <c r="AL50" s="5"/>
      <c r="AM50" s="5"/>
      <c r="AN50" s="5"/>
    </row>
    <row r="51" spans="2:40" s="152" customFormat="1" ht="17.25" customHeight="1">
      <c r="B51" s="452"/>
      <c r="C51" s="446"/>
      <c r="D51" s="446"/>
      <c r="E51" s="454"/>
      <c r="F51" s="233"/>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5"/>
      <c r="AI51" s="5"/>
      <c r="AJ51" s="5"/>
      <c r="AK51" s="5"/>
      <c r="AL51" s="5"/>
      <c r="AM51" s="5"/>
      <c r="AN51" s="5"/>
    </row>
    <row r="52" spans="2:40" s="152" customFormat="1" ht="17.25" customHeight="1">
      <c r="B52" s="452"/>
      <c r="C52" s="446"/>
      <c r="D52" s="446"/>
      <c r="E52" s="454"/>
      <c r="F52" s="233"/>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5"/>
      <c r="AI52" s="5"/>
      <c r="AJ52" s="5"/>
      <c r="AK52" s="5"/>
      <c r="AL52" s="5"/>
      <c r="AM52" s="5"/>
      <c r="AN52" s="5"/>
    </row>
    <row r="53" spans="2:40" s="152" customFormat="1" ht="17.25" customHeight="1">
      <c r="B53" s="452"/>
      <c r="C53" s="446"/>
      <c r="D53" s="446"/>
      <c r="E53" s="454"/>
      <c r="F53" s="233"/>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5"/>
      <c r="AI53" s="5"/>
      <c r="AJ53" s="5"/>
      <c r="AK53" s="5"/>
      <c r="AL53" s="5"/>
      <c r="AM53" s="5"/>
      <c r="AN53" s="5"/>
    </row>
    <row r="54" spans="2:40" s="152" customFormat="1" ht="17.25" customHeight="1">
      <c r="B54" s="452"/>
      <c r="C54" s="446"/>
      <c r="D54" s="446"/>
      <c r="E54" s="454"/>
      <c r="F54" s="233"/>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5"/>
      <c r="AI54" s="5"/>
      <c r="AJ54" s="5"/>
      <c r="AK54" s="5"/>
      <c r="AL54" s="5"/>
      <c r="AM54" s="5"/>
      <c r="AN54" s="5"/>
    </row>
    <row r="55" spans="2:40" s="152" customFormat="1" ht="17.25" customHeight="1">
      <c r="B55" s="452"/>
      <c r="C55" s="446"/>
      <c r="D55" s="446"/>
      <c r="E55" s="454"/>
      <c r="F55" s="233"/>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5"/>
      <c r="AI55" s="5"/>
      <c r="AJ55" s="5"/>
      <c r="AK55" s="5"/>
      <c r="AL55" s="5"/>
      <c r="AM55" s="5"/>
      <c r="AN55" s="5"/>
    </row>
    <row r="56" spans="2:40" s="152" customFormat="1" ht="17.25" customHeight="1">
      <c r="B56" s="452"/>
      <c r="C56" s="446"/>
      <c r="D56" s="446"/>
      <c r="E56" s="454"/>
      <c r="F56" s="233"/>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5"/>
      <c r="AI56" s="5"/>
      <c r="AJ56" s="5"/>
      <c r="AK56" s="5"/>
      <c r="AL56" s="5"/>
      <c r="AM56" s="5"/>
      <c r="AN56" s="5"/>
    </row>
    <row r="57" spans="2:40" s="152" customFormat="1" ht="17.25" customHeight="1">
      <c r="B57" s="452"/>
      <c r="C57" s="446"/>
      <c r="D57" s="446"/>
      <c r="E57" s="454"/>
      <c r="F57" s="233"/>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5"/>
      <c r="AI57" s="5"/>
      <c r="AJ57" s="5"/>
      <c r="AK57" s="5"/>
      <c r="AL57" s="5"/>
      <c r="AM57" s="5"/>
      <c r="AN57" s="5"/>
    </row>
    <row r="58" spans="2:40" s="152" customFormat="1" ht="16.5" customHeight="1" thickBot="1">
      <c r="B58" s="455"/>
      <c r="C58" s="456"/>
      <c r="D58" s="456"/>
      <c r="E58" s="457"/>
      <c r="F58" s="233"/>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5"/>
      <c r="AI58" s="5"/>
      <c r="AJ58" s="5"/>
      <c r="AK58" s="5"/>
      <c r="AL58" s="5"/>
      <c r="AM58" s="5"/>
      <c r="AN58" s="5"/>
    </row>
    <row r="59" spans="2:40" s="152" customFormat="1" ht="16.5" customHeight="1">
      <c r="B59" s="232"/>
      <c r="C59" s="232"/>
      <c r="D59" s="232"/>
      <c r="E59" s="232"/>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5"/>
      <c r="AI59" s="5"/>
      <c r="AJ59" s="5"/>
      <c r="AK59" s="5"/>
      <c r="AL59" s="5"/>
      <c r="AM59" s="5"/>
      <c r="AN59" s="5"/>
    </row>
  </sheetData>
  <sheetProtection insertRows="0" selectLockedCells="1"/>
  <mergeCells count="9">
    <mergeCell ref="B24:E32"/>
    <mergeCell ref="B37:E45"/>
    <mergeCell ref="B50:E58"/>
    <mergeCell ref="G13:P13"/>
    <mergeCell ref="B14:E14"/>
    <mergeCell ref="B22:E22"/>
    <mergeCell ref="B5:E5"/>
    <mergeCell ref="B8:E12"/>
    <mergeCell ref="B16:E20"/>
  </mergeCells>
  <printOptions horizontalCentered="1"/>
  <pageMargins left="0.1968503937007874" right="0.1968503937007874" top="0.5118110236220472" bottom="0.3937007874015748" header="0.5118110236220472" footer="0.31496062992125984"/>
  <pageSetup horizontalDpi="600" verticalDpi="600" orientation="portrait" paperSize="9" scale="75" r:id="rId2"/>
  <headerFooter alignWithMargins="0">
    <oddFooter>&amp;L&amp;9SCAN - Aide au financement d'une manifestation - &amp;A&amp;R&amp;9&amp;P</oddFooter>
  </headerFooter>
  <drawing r:id="rId1"/>
</worksheet>
</file>

<file path=xl/worksheets/sheet7.xml><?xml version="1.0" encoding="utf-8"?>
<worksheet xmlns="http://schemas.openxmlformats.org/spreadsheetml/2006/main" xmlns:r="http://schemas.openxmlformats.org/officeDocument/2006/relationships">
  <sheetPr codeName="Feuil7"/>
  <dimension ref="A3:AI46"/>
  <sheetViews>
    <sheetView showGridLines="0" showRowColHeaders="0" view="pageBreakPreview" zoomScaleSheetLayoutView="100" zoomScalePageLayoutView="0" workbookViewId="0" topLeftCell="A1">
      <selection activeCell="J8" sqref="J8"/>
    </sheetView>
  </sheetViews>
  <sheetFormatPr defaultColWidth="11.421875" defaultRowHeight="12.75"/>
  <cols>
    <col min="1" max="2" width="3.7109375" style="0" customWidth="1"/>
    <col min="3" max="3" width="3.7109375" style="17" customWidth="1"/>
    <col min="4" max="13" width="3.7109375" style="0" customWidth="1"/>
    <col min="14" max="14" width="4.421875" style="0" customWidth="1"/>
    <col min="15" max="22" width="3.7109375" style="0" customWidth="1"/>
    <col min="23" max="23" width="4.8515625" style="0" customWidth="1"/>
    <col min="24" max="34" width="3.7109375" style="0" customWidth="1"/>
    <col min="35" max="35" width="1.8515625" style="0" customWidth="1"/>
  </cols>
  <sheetData>
    <row r="1" ht="12.75" customHeight="1"/>
    <row r="2" ht="12" customHeight="1"/>
    <row r="3" spans="2:35" s="30" customFormat="1" ht="62.25" customHeight="1" thickBot="1">
      <c r="B3" s="228"/>
      <c r="C3" s="202"/>
      <c r="D3" s="202"/>
      <c r="E3" s="202"/>
      <c r="F3" s="202"/>
      <c r="G3" s="355" t="s">
        <v>213</v>
      </c>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7"/>
      <c r="AH3" s="38"/>
      <c r="AI3" s="38"/>
    </row>
    <row r="4" spans="2:35" s="30" customFormat="1" ht="7.5" customHeight="1">
      <c r="B4" s="95"/>
      <c r="C4" s="96"/>
      <c r="D4" s="96"/>
      <c r="E4" s="96"/>
      <c r="F4" s="96"/>
      <c r="G4" s="229"/>
      <c r="H4" s="96"/>
      <c r="I4" s="96"/>
      <c r="J4" s="96"/>
      <c r="K4" s="96"/>
      <c r="L4" s="96"/>
      <c r="M4" s="96"/>
      <c r="N4" s="98"/>
      <c r="O4" s="99"/>
      <c r="P4" s="99"/>
      <c r="Q4" s="99"/>
      <c r="R4" s="99"/>
      <c r="S4" s="99"/>
      <c r="T4" s="99"/>
      <c r="U4" s="100"/>
      <c r="V4" s="99"/>
      <c r="W4" s="99"/>
      <c r="X4" s="96"/>
      <c r="Y4" s="96"/>
      <c r="Z4" s="96"/>
      <c r="AA4" s="96"/>
      <c r="AB4" s="96"/>
      <c r="AC4" s="96"/>
      <c r="AD4" s="96"/>
      <c r="AE4" s="96"/>
      <c r="AF4" s="96"/>
      <c r="AG4" s="96"/>
      <c r="AH4" s="38"/>
      <c r="AI4" s="38"/>
    </row>
    <row r="5" spans="2:35" s="30" customFormat="1" ht="7.5" customHeight="1">
      <c r="B5" s="192"/>
      <c r="C5" s="38"/>
      <c r="D5" s="38"/>
      <c r="E5" s="38"/>
      <c r="F5" s="38"/>
      <c r="G5" s="193"/>
      <c r="H5" s="38"/>
      <c r="I5" s="38"/>
      <c r="J5" s="38"/>
      <c r="K5" s="38"/>
      <c r="L5" s="38"/>
      <c r="M5" s="38"/>
      <c r="N5" s="194"/>
      <c r="O5" s="151"/>
      <c r="P5" s="151"/>
      <c r="Q5" s="151"/>
      <c r="R5" s="151"/>
      <c r="S5" s="151"/>
      <c r="T5" s="151"/>
      <c r="U5" s="195"/>
      <c r="V5" s="151"/>
      <c r="W5" s="151"/>
      <c r="X5" s="38"/>
      <c r="Y5" s="38"/>
      <c r="Z5" s="38"/>
      <c r="AA5" s="38"/>
      <c r="AB5" s="38"/>
      <c r="AC5" s="38"/>
      <c r="AD5" s="38"/>
      <c r="AE5" s="38"/>
      <c r="AF5" s="38"/>
      <c r="AG5" s="38"/>
      <c r="AH5" s="38"/>
      <c r="AI5" s="38"/>
    </row>
    <row r="6" spans="2:35" s="30" customFormat="1" ht="7.5" customHeight="1">
      <c r="B6" s="192"/>
      <c r="C6" s="38"/>
      <c r="D6" s="38"/>
      <c r="E6" s="38"/>
      <c r="F6" s="38"/>
      <c r="G6" s="193"/>
      <c r="H6" s="38"/>
      <c r="I6" s="38"/>
      <c r="J6" s="38"/>
      <c r="K6" s="38"/>
      <c r="L6" s="38"/>
      <c r="M6" s="38"/>
      <c r="N6" s="194"/>
      <c r="O6" s="151"/>
      <c r="P6" s="151"/>
      <c r="Q6" s="151"/>
      <c r="R6" s="151"/>
      <c r="S6" s="151"/>
      <c r="T6" s="151"/>
      <c r="U6" s="195"/>
      <c r="V6" s="151"/>
      <c r="W6" s="151"/>
      <c r="X6" s="38"/>
      <c r="Y6" s="38"/>
      <c r="Z6" s="38"/>
      <c r="AA6" s="38"/>
      <c r="AB6" s="38"/>
      <c r="AC6" s="38"/>
      <c r="AD6" s="38"/>
      <c r="AE6" s="38"/>
      <c r="AF6" s="38"/>
      <c r="AG6" s="38"/>
      <c r="AH6" s="38"/>
      <c r="AI6" s="38"/>
    </row>
    <row r="7" spans="2:35" ht="15">
      <c r="B7" s="353" t="s">
        <v>16</v>
      </c>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45"/>
      <c r="AI7" s="45"/>
    </row>
    <row r="8" spans="2:35" ht="15">
      <c r="B8" s="45"/>
      <c r="C8" s="3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36"/>
      <c r="AG8" s="36"/>
      <c r="AH8" s="36"/>
      <c r="AI8" s="36"/>
    </row>
    <row r="9" spans="2:35" ht="12.75">
      <c r="B9" s="188" t="s">
        <v>96</v>
      </c>
      <c r="C9" s="155"/>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36"/>
      <c r="AG9" s="36"/>
      <c r="AH9" s="36"/>
      <c r="AI9" s="36"/>
    </row>
    <row r="10" spans="2:28" ht="15">
      <c r="B10" s="171"/>
      <c r="C10" s="28"/>
      <c r="D10" s="80"/>
      <c r="E10" s="80"/>
      <c r="F10" s="80"/>
      <c r="G10" s="80"/>
      <c r="H10" s="80"/>
      <c r="I10" s="80"/>
      <c r="J10" s="80"/>
      <c r="K10" s="80"/>
      <c r="L10" s="80"/>
      <c r="M10" s="80"/>
      <c r="N10" s="80"/>
      <c r="O10" s="80"/>
      <c r="P10" s="80"/>
      <c r="Q10" s="80"/>
      <c r="R10" s="80"/>
      <c r="S10" s="80"/>
      <c r="T10" s="80"/>
      <c r="U10" s="80"/>
      <c r="V10" s="80"/>
      <c r="W10" s="80"/>
      <c r="X10" s="80"/>
      <c r="Y10" s="80"/>
      <c r="Z10" s="80"/>
      <c r="AA10" s="80"/>
      <c r="AB10" s="80"/>
    </row>
    <row r="11" spans="2:10" s="4" customFormat="1" ht="12.75" customHeight="1">
      <c r="B11" s="89" t="s">
        <v>221</v>
      </c>
      <c r="C11" s="174"/>
      <c r="D11" s="89"/>
      <c r="E11" s="89"/>
      <c r="F11"/>
      <c r="G11" s="37"/>
      <c r="H11"/>
      <c r="I11"/>
      <c r="J11"/>
    </row>
    <row r="12" spans="2:28" s="40" customFormat="1" ht="12.75" customHeight="1">
      <c r="B12" s="93" t="s">
        <v>224</v>
      </c>
      <c r="C12" s="175"/>
      <c r="D12" s="93"/>
      <c r="E12" s="93"/>
      <c r="J12" s="466"/>
      <c r="K12" s="467"/>
      <c r="L12" s="467"/>
      <c r="M12" s="467"/>
      <c r="N12" s="467"/>
      <c r="O12" s="467"/>
      <c r="P12" s="467"/>
      <c r="Q12" s="93" t="s">
        <v>124</v>
      </c>
      <c r="R12" s="176"/>
      <c r="S12" s="176"/>
      <c r="T12" s="93"/>
      <c r="AB12" s="93"/>
    </row>
    <row r="13" spans="2:28" s="40" customFormat="1" ht="14.25" customHeight="1">
      <c r="B13" s="93"/>
      <c r="C13" s="175"/>
      <c r="D13" s="93"/>
      <c r="E13" s="93"/>
      <c r="P13" s="93"/>
      <c r="Q13" s="93"/>
      <c r="R13" s="93"/>
      <c r="S13" s="93"/>
      <c r="T13" s="93"/>
      <c r="U13" s="93"/>
      <c r="V13" s="93"/>
      <c r="W13" s="93"/>
      <c r="X13" s="93"/>
      <c r="Y13" s="93"/>
      <c r="Z13" s="93"/>
      <c r="AA13" s="93"/>
      <c r="AB13" s="93"/>
    </row>
    <row r="14" ht="12.75">
      <c r="A14" s="5"/>
    </row>
    <row r="15" spans="2:32" ht="15" customHeight="1">
      <c r="B15" s="468" t="s">
        <v>222</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row>
    <row r="16" ht="12.75">
      <c r="B16" s="17" t="s">
        <v>125</v>
      </c>
    </row>
    <row r="17" spans="2:3" ht="12.75">
      <c r="B17" s="17"/>
      <c r="C17"/>
    </row>
    <row r="18" ht="12.75">
      <c r="B18" s="187" t="s">
        <v>89</v>
      </c>
    </row>
    <row r="19" ht="12.75">
      <c r="B19" s="187" t="s">
        <v>90</v>
      </c>
    </row>
    <row r="20" ht="12.75">
      <c r="B20" s="187" t="s">
        <v>126</v>
      </c>
    </row>
    <row r="21" ht="12.75">
      <c r="B21" s="187" t="s">
        <v>91</v>
      </c>
    </row>
    <row r="22" spans="1:4" ht="12.75">
      <c r="A22" s="40"/>
      <c r="D22" s="4"/>
    </row>
    <row r="23" spans="1:4" ht="12.75">
      <c r="A23" s="40"/>
      <c r="B23" s="17"/>
      <c r="D23" s="4"/>
    </row>
    <row r="24" spans="1:4" ht="12.75">
      <c r="A24" s="40"/>
      <c r="B24" s="17" t="s">
        <v>83</v>
      </c>
      <c r="D24" s="4"/>
    </row>
    <row r="25" spans="1:4" ht="12.75">
      <c r="A25" s="40"/>
      <c r="B25" s="17"/>
      <c r="D25" s="4"/>
    </row>
    <row r="26" spans="1:25" ht="12.75">
      <c r="A26" s="40"/>
      <c r="B26" t="s">
        <v>24</v>
      </c>
      <c r="C26" s="359"/>
      <c r="D26" s="362"/>
      <c r="E26" s="362"/>
      <c r="F26" s="362"/>
      <c r="G26" s="362"/>
      <c r="H26" s="362"/>
      <c r="I26" s="362"/>
      <c r="J26" s="362"/>
      <c r="K26" s="362"/>
      <c r="L26" s="362"/>
      <c r="M26" s="362"/>
      <c r="N26" s="362"/>
      <c r="O26" s="362"/>
      <c r="P26" s="362"/>
      <c r="Q26" s="362"/>
      <c r="S26" t="s">
        <v>25</v>
      </c>
      <c r="U26" s="363"/>
      <c r="V26" s="363"/>
      <c r="W26" s="363"/>
      <c r="X26" s="363"/>
      <c r="Y26" s="363"/>
    </row>
    <row r="27" spans="1:4" ht="12.75">
      <c r="A27" s="40"/>
      <c r="D27" s="4"/>
    </row>
    <row r="28" spans="2:20" ht="12.75">
      <c r="B28" s="55" t="s">
        <v>223</v>
      </c>
      <c r="C28" s="199"/>
      <c r="D28" s="10"/>
      <c r="E28" s="10"/>
      <c r="F28" s="10"/>
      <c r="G28" s="10"/>
      <c r="H28" s="10"/>
      <c r="I28" s="10"/>
      <c r="J28" s="10"/>
      <c r="K28" s="10"/>
      <c r="L28" s="10"/>
      <c r="M28" s="10"/>
      <c r="N28" s="10"/>
      <c r="O28" s="10"/>
      <c r="P28" s="8"/>
      <c r="Q28" s="8"/>
      <c r="R28" s="8"/>
      <c r="S28" s="8"/>
      <c r="T28" s="8"/>
    </row>
    <row r="29" ht="12.75">
      <c r="A29" s="5"/>
    </row>
    <row r="30" spans="1:33" ht="12.75">
      <c r="A30" s="5"/>
      <c r="C30" s="162"/>
      <c r="D30" s="162"/>
      <c r="E30" s="162"/>
      <c r="F30" s="162"/>
      <c r="G30" s="162"/>
      <c r="H30" s="162"/>
      <c r="I30" s="61"/>
      <c r="J30" s="61"/>
      <c r="K30" s="61"/>
      <c r="L30" s="61"/>
      <c r="M30" s="61"/>
      <c r="N30" s="61"/>
      <c r="O30" s="61"/>
      <c r="P30" s="61"/>
      <c r="Q30" s="4"/>
      <c r="R30" s="344"/>
      <c r="S30" s="345"/>
      <c r="T30" s="345"/>
      <c r="U30" s="345"/>
      <c r="V30" s="345"/>
      <c r="W30" s="345"/>
      <c r="X30" s="345"/>
      <c r="Y30" s="345"/>
      <c r="Z30" s="345"/>
      <c r="AA30" s="345"/>
      <c r="AB30" s="345"/>
      <c r="AC30" s="345"/>
      <c r="AD30" s="345"/>
      <c r="AE30" s="345"/>
      <c r="AF30" s="345"/>
      <c r="AG30" s="346"/>
    </row>
    <row r="31" spans="1:33" ht="12.75">
      <c r="A31" s="5"/>
      <c r="R31" s="347"/>
      <c r="S31" s="348"/>
      <c r="T31" s="348"/>
      <c r="U31" s="348"/>
      <c r="V31" s="348"/>
      <c r="W31" s="348"/>
      <c r="X31" s="348"/>
      <c r="Y31" s="348"/>
      <c r="Z31" s="348"/>
      <c r="AA31" s="348"/>
      <c r="AB31" s="348"/>
      <c r="AC31" s="348"/>
      <c r="AD31" s="348"/>
      <c r="AE31" s="348"/>
      <c r="AF31" s="348"/>
      <c r="AG31" s="349"/>
    </row>
    <row r="32" spans="1:33" ht="12.75">
      <c r="A32" s="6"/>
      <c r="R32" s="347"/>
      <c r="S32" s="348"/>
      <c r="T32" s="348"/>
      <c r="U32" s="348"/>
      <c r="V32" s="348"/>
      <c r="W32" s="348"/>
      <c r="X32" s="348"/>
      <c r="Y32" s="348"/>
      <c r="Z32" s="348"/>
      <c r="AA32" s="348"/>
      <c r="AB32" s="348"/>
      <c r="AC32" s="348"/>
      <c r="AD32" s="348"/>
      <c r="AE32" s="348"/>
      <c r="AF32" s="348"/>
      <c r="AG32" s="349"/>
    </row>
    <row r="33" spans="1:33" ht="12.75">
      <c r="A33" s="5"/>
      <c r="R33" s="347"/>
      <c r="S33" s="348"/>
      <c r="T33" s="348"/>
      <c r="U33" s="348"/>
      <c r="V33" s="348"/>
      <c r="W33" s="348"/>
      <c r="X33" s="348"/>
      <c r="Y33" s="348"/>
      <c r="Z33" s="348"/>
      <c r="AA33" s="348"/>
      <c r="AB33" s="348"/>
      <c r="AC33" s="348"/>
      <c r="AD33" s="348"/>
      <c r="AE33" s="348"/>
      <c r="AF33" s="348"/>
      <c r="AG33" s="349"/>
    </row>
    <row r="34" spans="1:33" ht="12.75">
      <c r="A34" s="6"/>
      <c r="R34" s="347"/>
      <c r="S34" s="348"/>
      <c r="T34" s="348"/>
      <c r="U34" s="348"/>
      <c r="V34" s="348"/>
      <c r="W34" s="348"/>
      <c r="X34" s="348"/>
      <c r="Y34" s="348"/>
      <c r="Z34" s="348"/>
      <c r="AA34" s="348"/>
      <c r="AB34" s="348"/>
      <c r="AC34" s="348"/>
      <c r="AD34" s="348"/>
      <c r="AE34" s="348"/>
      <c r="AF34" s="348"/>
      <c r="AG34" s="349"/>
    </row>
    <row r="35" spans="1:33" ht="12.75">
      <c r="A35" s="5"/>
      <c r="R35" s="347"/>
      <c r="S35" s="348"/>
      <c r="T35" s="348"/>
      <c r="U35" s="348"/>
      <c r="V35" s="348"/>
      <c r="W35" s="348"/>
      <c r="X35" s="348"/>
      <c r="Y35" s="348"/>
      <c r="Z35" s="348"/>
      <c r="AA35" s="348"/>
      <c r="AB35" s="348"/>
      <c r="AC35" s="348"/>
      <c r="AD35" s="348"/>
      <c r="AE35" s="348"/>
      <c r="AF35" s="348"/>
      <c r="AG35" s="349"/>
    </row>
    <row r="36" spans="1:33" ht="12.75">
      <c r="A36" s="6"/>
      <c r="R36" s="347"/>
      <c r="S36" s="348"/>
      <c r="T36" s="348"/>
      <c r="U36" s="348"/>
      <c r="V36" s="348"/>
      <c r="W36" s="348"/>
      <c r="X36" s="348"/>
      <c r="Y36" s="348"/>
      <c r="Z36" s="348"/>
      <c r="AA36" s="348"/>
      <c r="AB36" s="348"/>
      <c r="AC36" s="348"/>
      <c r="AD36" s="348"/>
      <c r="AE36" s="348"/>
      <c r="AF36" s="348"/>
      <c r="AG36" s="349"/>
    </row>
    <row r="37" spans="1:33" ht="12.75">
      <c r="A37" s="5"/>
      <c r="R37" s="347"/>
      <c r="S37" s="348"/>
      <c r="T37" s="348"/>
      <c r="U37" s="348"/>
      <c r="V37" s="348"/>
      <c r="W37" s="348"/>
      <c r="X37" s="348"/>
      <c r="Y37" s="348"/>
      <c r="Z37" s="348"/>
      <c r="AA37" s="348"/>
      <c r="AB37" s="348"/>
      <c r="AC37" s="348"/>
      <c r="AD37" s="348"/>
      <c r="AE37" s="348"/>
      <c r="AF37" s="348"/>
      <c r="AG37" s="349"/>
    </row>
    <row r="38" spans="18:33" ht="13.5" thickBot="1">
      <c r="R38" s="350"/>
      <c r="S38" s="351"/>
      <c r="T38" s="351"/>
      <c r="U38" s="351"/>
      <c r="V38" s="351"/>
      <c r="W38" s="351"/>
      <c r="X38" s="351"/>
      <c r="Y38" s="351"/>
      <c r="Z38" s="351"/>
      <c r="AA38" s="351"/>
      <c r="AB38" s="351"/>
      <c r="AC38" s="351"/>
      <c r="AD38" s="351"/>
      <c r="AE38" s="351"/>
      <c r="AF38" s="351"/>
      <c r="AG38" s="352"/>
    </row>
    <row r="42" ht="21" customHeight="1">
      <c r="A42" s="236" t="s">
        <v>136</v>
      </c>
    </row>
    <row r="46" ht="12.75">
      <c r="A46" s="4"/>
    </row>
  </sheetData>
  <sheetProtection insertRows="0" selectLockedCells="1"/>
  <mergeCells count="7">
    <mergeCell ref="R30:AG38"/>
    <mergeCell ref="B7:AG7"/>
    <mergeCell ref="J12:P12"/>
    <mergeCell ref="G3:AG3"/>
    <mergeCell ref="C26:Q26"/>
    <mergeCell ref="U26:Y26"/>
    <mergeCell ref="B15:AF15"/>
  </mergeCells>
  <printOptions horizontalCentered="1"/>
  <pageMargins left="0.1968503937007874" right="0.1968503937007874" top="0.5118110236220472" bottom="0.3937007874015748" header="0.5118110236220472" footer="0.31496062992125984"/>
  <pageSetup horizontalDpi="600" verticalDpi="600" orientation="portrait" paperSize="9" scale="75" r:id="rId2"/>
  <headerFooter alignWithMargins="0">
    <oddFooter>&amp;L&amp;9SCAN - Aide au financement d'une manifestation - &amp;A&amp;R&amp;9&amp;P</oddFooter>
  </headerFooter>
  <rowBreaks count="1" manualBreakCount="1">
    <brk id="41" max="255" man="1"/>
  </rowBreaks>
  <drawing r:id="rId1"/>
</worksheet>
</file>

<file path=xl/worksheets/sheet8.xml><?xml version="1.0" encoding="utf-8"?>
<worksheet xmlns="http://schemas.openxmlformats.org/spreadsheetml/2006/main" xmlns:r="http://schemas.openxmlformats.org/officeDocument/2006/relationships">
  <sheetPr codeName="Feuil8"/>
  <dimension ref="A3:AI46"/>
  <sheetViews>
    <sheetView showGridLines="0" showRowColHeaders="0" view="pageBreakPreview" zoomScaleSheetLayoutView="100" zoomScalePageLayoutView="0" workbookViewId="0" topLeftCell="A1">
      <selection activeCell="B17" sqref="B17"/>
    </sheetView>
  </sheetViews>
  <sheetFormatPr defaultColWidth="11.421875" defaultRowHeight="12.75"/>
  <cols>
    <col min="1" max="2" width="3.7109375" style="0" customWidth="1"/>
    <col min="3" max="3" width="3.7109375" style="17" customWidth="1"/>
    <col min="4" max="13" width="3.7109375" style="0" customWidth="1"/>
    <col min="14" max="14" width="4.421875" style="0" customWidth="1"/>
    <col min="15" max="22" width="3.7109375" style="0" customWidth="1"/>
    <col min="23" max="23" width="4.8515625" style="0" customWidth="1"/>
    <col min="24" max="34" width="3.7109375" style="0" customWidth="1"/>
    <col min="35" max="35" width="1.8515625" style="0" customWidth="1"/>
  </cols>
  <sheetData>
    <row r="1" ht="12.75" customHeight="1"/>
    <row r="2" ht="12" customHeight="1"/>
    <row r="3" spans="2:35" s="30" customFormat="1" ht="62.25" customHeight="1" thickBot="1">
      <c r="B3" s="201"/>
      <c r="C3" s="202"/>
      <c r="D3" s="202"/>
      <c r="E3" s="202"/>
      <c r="F3" s="202"/>
      <c r="G3" s="202"/>
      <c r="H3" s="355" t="s">
        <v>137</v>
      </c>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7"/>
      <c r="AH3" s="38"/>
      <c r="AI3" s="38"/>
    </row>
    <row r="4" spans="2:35" s="30" customFormat="1" ht="7.5" customHeight="1">
      <c r="B4" s="95"/>
      <c r="C4" s="96"/>
      <c r="D4" s="96"/>
      <c r="E4" s="96"/>
      <c r="F4" s="96"/>
      <c r="G4" s="97"/>
      <c r="H4" s="96"/>
      <c r="I4" s="96"/>
      <c r="J4" s="96"/>
      <c r="K4" s="96"/>
      <c r="L4" s="96"/>
      <c r="M4" s="96"/>
      <c r="N4" s="98"/>
      <c r="O4" s="99"/>
      <c r="P4" s="99"/>
      <c r="Q4" s="99"/>
      <c r="R4" s="99"/>
      <c r="S4" s="99"/>
      <c r="T4" s="99"/>
      <c r="U4" s="100"/>
      <c r="V4" s="99"/>
      <c r="W4" s="99"/>
      <c r="X4" s="96"/>
      <c r="Y4" s="96"/>
      <c r="Z4" s="96"/>
      <c r="AA4" s="96"/>
      <c r="AB4" s="96"/>
      <c r="AC4" s="96"/>
      <c r="AD4" s="96"/>
      <c r="AE4" s="96"/>
      <c r="AF4" s="96"/>
      <c r="AG4" s="96"/>
      <c r="AH4" s="38"/>
      <c r="AI4" s="38"/>
    </row>
    <row r="5" spans="2:35" s="30" customFormat="1" ht="7.5" customHeight="1">
      <c r="B5" s="192"/>
      <c r="C5" s="38"/>
      <c r="D5" s="38"/>
      <c r="E5" s="38"/>
      <c r="F5" s="38"/>
      <c r="G5" s="193"/>
      <c r="H5" s="38"/>
      <c r="I5" s="38"/>
      <c r="J5" s="38"/>
      <c r="K5" s="38"/>
      <c r="L5" s="38"/>
      <c r="M5" s="38"/>
      <c r="N5" s="194"/>
      <c r="O5" s="151"/>
      <c r="P5" s="151"/>
      <c r="Q5" s="151"/>
      <c r="R5" s="151"/>
      <c r="S5" s="151"/>
      <c r="T5" s="151"/>
      <c r="U5" s="195"/>
      <c r="V5" s="151"/>
      <c r="W5" s="151"/>
      <c r="X5" s="38"/>
      <c r="Y5" s="38"/>
      <c r="Z5" s="38"/>
      <c r="AA5" s="38"/>
      <c r="AB5" s="38"/>
      <c r="AC5" s="38"/>
      <c r="AD5" s="38"/>
      <c r="AE5" s="38"/>
      <c r="AF5" s="38"/>
      <c r="AG5" s="38"/>
      <c r="AH5" s="38"/>
      <c r="AI5" s="38"/>
    </row>
    <row r="6" spans="2:35" s="30" customFormat="1" ht="7.5" customHeight="1">
      <c r="B6" s="192"/>
      <c r="C6" s="38"/>
      <c r="D6" s="38"/>
      <c r="E6" s="38"/>
      <c r="F6" s="38"/>
      <c r="G6" s="193"/>
      <c r="H6" s="38"/>
      <c r="I6" s="38"/>
      <c r="J6" s="38"/>
      <c r="K6" s="38"/>
      <c r="L6" s="38"/>
      <c r="M6" s="38"/>
      <c r="N6" s="194"/>
      <c r="O6" s="151"/>
      <c r="P6" s="151"/>
      <c r="Q6" s="151"/>
      <c r="R6" s="151"/>
      <c r="S6" s="151"/>
      <c r="T6" s="151"/>
      <c r="U6" s="195"/>
      <c r="V6" s="151"/>
      <c r="W6" s="151"/>
      <c r="X6" s="38"/>
      <c r="Y6" s="38"/>
      <c r="Z6" s="38"/>
      <c r="AA6" s="38"/>
      <c r="AB6" s="38"/>
      <c r="AC6" s="38"/>
      <c r="AD6" s="38"/>
      <c r="AE6" s="38"/>
      <c r="AF6" s="38"/>
      <c r="AG6" s="38"/>
      <c r="AH6" s="38"/>
      <c r="AI6" s="38"/>
    </row>
    <row r="7" spans="2:35" ht="15">
      <c r="B7" s="353" t="s">
        <v>16</v>
      </c>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45"/>
      <c r="AI7" s="45"/>
    </row>
    <row r="8" spans="2:35" ht="15">
      <c r="B8" s="45"/>
      <c r="C8" s="3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36"/>
      <c r="AG8" s="36"/>
      <c r="AH8" s="36"/>
      <c r="AI8" s="36"/>
    </row>
    <row r="9" spans="2:35" ht="12.75">
      <c r="B9" s="188"/>
      <c r="C9" s="155"/>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36"/>
      <c r="AG9" s="36"/>
      <c r="AH9" s="36"/>
      <c r="AI9" s="36"/>
    </row>
    <row r="10" spans="2:28" ht="15">
      <c r="B10" s="171"/>
      <c r="C10" s="28"/>
      <c r="D10" s="80"/>
      <c r="E10" s="80"/>
      <c r="F10" s="80"/>
      <c r="G10" s="80"/>
      <c r="H10" s="80"/>
      <c r="I10" s="80"/>
      <c r="J10" s="80"/>
      <c r="K10" s="80"/>
      <c r="L10" s="80"/>
      <c r="M10" s="80"/>
      <c r="N10" s="80"/>
      <c r="O10" s="80"/>
      <c r="P10" s="80"/>
      <c r="Q10" s="80"/>
      <c r="R10" s="80"/>
      <c r="S10" s="80"/>
      <c r="T10" s="80"/>
      <c r="U10" s="80"/>
      <c r="V10" s="80"/>
      <c r="W10" s="80"/>
      <c r="X10" s="80"/>
      <c r="Y10" s="80"/>
      <c r="Z10" s="80"/>
      <c r="AA10" s="80"/>
      <c r="AB10" s="80"/>
    </row>
    <row r="11" spans="2:28" s="326" customFormat="1" ht="12.75" customHeight="1">
      <c r="B11" s="327" t="s">
        <v>113</v>
      </c>
      <c r="C11" s="328"/>
      <c r="D11" s="327"/>
      <c r="E11" s="327"/>
      <c r="F11" s="474"/>
      <c r="G11" s="475"/>
      <c r="H11" s="475"/>
      <c r="I11" s="475"/>
      <c r="J11" s="475"/>
      <c r="K11" s="475"/>
      <c r="L11" s="475"/>
      <c r="M11" s="327" t="s">
        <v>289</v>
      </c>
      <c r="N11" s="329"/>
      <c r="O11" s="329"/>
      <c r="P11" s="327"/>
      <c r="Q11" s="327"/>
      <c r="R11" s="327"/>
      <c r="S11" s="327"/>
      <c r="T11" s="327"/>
      <c r="AB11" s="327"/>
    </row>
    <row r="12" spans="2:28" s="326" customFormat="1" ht="14.25" customHeight="1">
      <c r="B12" s="327" t="s">
        <v>290</v>
      </c>
      <c r="C12" s="328"/>
      <c r="D12" s="327"/>
      <c r="E12" s="327"/>
      <c r="F12" s="330"/>
      <c r="G12" s="330"/>
      <c r="H12" s="330"/>
      <c r="I12" s="330"/>
      <c r="J12" s="330"/>
      <c r="K12" s="327"/>
      <c r="L12" s="327"/>
      <c r="M12" s="327"/>
      <c r="N12" s="327"/>
      <c r="O12" s="327"/>
      <c r="P12" s="327"/>
      <c r="Q12" s="327"/>
      <c r="R12" s="327"/>
      <c r="S12" s="327"/>
      <c r="T12" s="327"/>
      <c r="U12" s="327"/>
      <c r="V12" s="327"/>
      <c r="W12" s="327"/>
      <c r="X12" s="327"/>
      <c r="Y12" s="327"/>
      <c r="Z12" s="327"/>
      <c r="AA12" s="327"/>
      <c r="AB12" s="327"/>
    </row>
    <row r="13" spans="1:3" s="249" customFormat="1" ht="12.75">
      <c r="A13" s="331"/>
      <c r="C13" s="250"/>
    </row>
    <row r="14" spans="2:31" s="249" customFormat="1" ht="15" customHeight="1">
      <c r="B14" s="332" t="s">
        <v>291</v>
      </c>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row>
    <row r="15" spans="2:31" s="249" customFormat="1" ht="12.75">
      <c r="B15" s="476" t="s">
        <v>292</v>
      </c>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row>
    <row r="16" spans="2:33" s="249" customFormat="1" ht="12.75">
      <c r="B16" s="472" t="s">
        <v>296</v>
      </c>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333"/>
      <c r="AG16" s="333"/>
    </row>
    <row r="17" spans="2:31" s="249" customFormat="1" ht="12.75">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row>
    <row r="18" spans="2:31" s="249" customFormat="1" ht="12.75">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row>
    <row r="19" spans="2:31" s="249" customFormat="1" ht="12.75">
      <c r="B19" s="477" t="s">
        <v>293</v>
      </c>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row>
    <row r="20" spans="2:3" s="249" customFormat="1" ht="12.75">
      <c r="B20" s="334"/>
      <c r="C20" s="250"/>
    </row>
    <row r="21" spans="2:31" ht="12.75">
      <c r="B21" s="470"/>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row>
    <row r="22" spans="2:31" ht="12.75" customHeight="1">
      <c r="B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row>
    <row r="23" spans="2:31" ht="12.75" customHeight="1">
      <c r="B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row>
    <row r="24" spans="1:4" ht="12.75">
      <c r="A24" s="40"/>
      <c r="D24" s="4"/>
    </row>
    <row r="25" spans="1:25" ht="12.75">
      <c r="A25" s="40"/>
      <c r="B25" t="s">
        <v>24</v>
      </c>
      <c r="C25" s="359"/>
      <c r="D25" s="359"/>
      <c r="E25" s="359"/>
      <c r="F25" s="359"/>
      <c r="G25" s="359"/>
      <c r="H25" s="359"/>
      <c r="I25" s="359"/>
      <c r="J25" s="359"/>
      <c r="K25" s="359"/>
      <c r="L25" s="359"/>
      <c r="M25" s="359"/>
      <c r="N25" s="359"/>
      <c r="O25" s="359"/>
      <c r="S25" t="s">
        <v>25</v>
      </c>
      <c r="U25" s="359"/>
      <c r="V25" s="359"/>
      <c r="W25" s="359"/>
      <c r="X25" s="359"/>
      <c r="Y25" s="359"/>
    </row>
    <row r="26" ht="12.75">
      <c r="A26" s="5"/>
    </row>
    <row r="27" spans="1:33" ht="12.75">
      <c r="A27" s="5"/>
      <c r="B27" s="43" t="s">
        <v>225</v>
      </c>
      <c r="C27" s="43"/>
      <c r="D27" s="43"/>
      <c r="E27" s="43"/>
      <c r="F27" s="43"/>
      <c r="G27" s="43"/>
      <c r="H27" s="43"/>
      <c r="I27" s="44"/>
      <c r="J27" s="44"/>
      <c r="K27" s="44"/>
      <c r="L27" s="44"/>
      <c r="M27" s="44"/>
      <c r="N27" s="44"/>
      <c r="O27" s="44"/>
      <c r="P27" s="44"/>
      <c r="Q27" s="4"/>
      <c r="R27" s="344"/>
      <c r="S27" s="345"/>
      <c r="T27" s="345"/>
      <c r="U27" s="345"/>
      <c r="V27" s="345"/>
      <c r="W27" s="345"/>
      <c r="X27" s="345"/>
      <c r="Y27" s="345"/>
      <c r="Z27" s="345"/>
      <c r="AA27" s="345"/>
      <c r="AB27" s="345"/>
      <c r="AC27" s="345"/>
      <c r="AD27" s="345"/>
      <c r="AE27" s="345"/>
      <c r="AF27" s="345"/>
      <c r="AG27" s="346"/>
    </row>
    <row r="28" spans="1:33" ht="12.75">
      <c r="A28" s="5"/>
      <c r="R28" s="347"/>
      <c r="S28" s="348"/>
      <c r="T28" s="348"/>
      <c r="U28" s="348"/>
      <c r="V28" s="348"/>
      <c r="W28" s="348"/>
      <c r="X28" s="348"/>
      <c r="Y28" s="348"/>
      <c r="Z28" s="348"/>
      <c r="AA28" s="348"/>
      <c r="AB28" s="348"/>
      <c r="AC28" s="348"/>
      <c r="AD28" s="348"/>
      <c r="AE28" s="348"/>
      <c r="AF28" s="348"/>
      <c r="AG28" s="349"/>
    </row>
    <row r="29" spans="1:33" ht="12.75">
      <c r="A29" s="6"/>
      <c r="R29" s="347"/>
      <c r="S29" s="348"/>
      <c r="T29" s="348"/>
      <c r="U29" s="348"/>
      <c r="V29" s="348"/>
      <c r="W29" s="348"/>
      <c r="X29" s="348"/>
      <c r="Y29" s="348"/>
      <c r="Z29" s="348"/>
      <c r="AA29" s="348"/>
      <c r="AB29" s="348"/>
      <c r="AC29" s="348"/>
      <c r="AD29" s="348"/>
      <c r="AE29" s="348"/>
      <c r="AF29" s="348"/>
      <c r="AG29" s="349"/>
    </row>
    <row r="30" spans="1:33" ht="12.75">
      <c r="A30" s="5"/>
      <c r="R30" s="347"/>
      <c r="S30" s="348"/>
      <c r="T30" s="348"/>
      <c r="U30" s="348"/>
      <c r="V30" s="348"/>
      <c r="W30" s="348"/>
      <c r="X30" s="348"/>
      <c r="Y30" s="348"/>
      <c r="Z30" s="348"/>
      <c r="AA30" s="348"/>
      <c r="AB30" s="348"/>
      <c r="AC30" s="348"/>
      <c r="AD30" s="348"/>
      <c r="AE30" s="348"/>
      <c r="AF30" s="348"/>
      <c r="AG30" s="349"/>
    </row>
    <row r="31" spans="1:33" ht="12.75">
      <c r="A31" s="6"/>
      <c r="R31" s="347"/>
      <c r="S31" s="348"/>
      <c r="T31" s="348"/>
      <c r="U31" s="348"/>
      <c r="V31" s="348"/>
      <c r="W31" s="348"/>
      <c r="X31" s="348"/>
      <c r="Y31" s="348"/>
      <c r="Z31" s="348"/>
      <c r="AA31" s="348"/>
      <c r="AB31" s="348"/>
      <c r="AC31" s="348"/>
      <c r="AD31" s="348"/>
      <c r="AE31" s="348"/>
      <c r="AF31" s="348"/>
      <c r="AG31" s="349"/>
    </row>
    <row r="32" spans="1:33" ht="12.75">
      <c r="A32" s="5"/>
      <c r="R32" s="347"/>
      <c r="S32" s="348"/>
      <c r="T32" s="348"/>
      <c r="U32" s="348"/>
      <c r="V32" s="348"/>
      <c r="W32" s="348"/>
      <c r="X32" s="348"/>
      <c r="Y32" s="348"/>
      <c r="Z32" s="348"/>
      <c r="AA32" s="348"/>
      <c r="AB32" s="348"/>
      <c r="AC32" s="348"/>
      <c r="AD32" s="348"/>
      <c r="AE32" s="348"/>
      <c r="AF32" s="348"/>
      <c r="AG32" s="349"/>
    </row>
    <row r="33" spans="1:33" ht="12.75">
      <c r="A33" s="6"/>
      <c r="R33" s="347"/>
      <c r="S33" s="348"/>
      <c r="T33" s="348"/>
      <c r="U33" s="348"/>
      <c r="V33" s="348"/>
      <c r="W33" s="348"/>
      <c r="X33" s="348"/>
      <c r="Y33" s="348"/>
      <c r="Z33" s="348"/>
      <c r="AA33" s="348"/>
      <c r="AB33" s="348"/>
      <c r="AC33" s="348"/>
      <c r="AD33" s="348"/>
      <c r="AE33" s="348"/>
      <c r="AF33" s="348"/>
      <c r="AG33" s="349"/>
    </row>
    <row r="34" spans="1:33" ht="12.75">
      <c r="A34" s="5"/>
      <c r="R34" s="347"/>
      <c r="S34" s="348"/>
      <c r="T34" s="348"/>
      <c r="U34" s="348"/>
      <c r="V34" s="348"/>
      <c r="W34" s="348"/>
      <c r="X34" s="348"/>
      <c r="Y34" s="348"/>
      <c r="Z34" s="348"/>
      <c r="AA34" s="348"/>
      <c r="AB34" s="348"/>
      <c r="AC34" s="348"/>
      <c r="AD34" s="348"/>
      <c r="AE34" s="348"/>
      <c r="AF34" s="348"/>
      <c r="AG34" s="349"/>
    </row>
    <row r="35" spans="18:33" ht="13.5" thickBot="1">
      <c r="R35" s="350"/>
      <c r="S35" s="351"/>
      <c r="T35" s="351"/>
      <c r="U35" s="351"/>
      <c r="V35" s="351"/>
      <c r="W35" s="351"/>
      <c r="X35" s="351"/>
      <c r="Y35" s="351"/>
      <c r="Z35" s="351"/>
      <c r="AA35" s="351"/>
      <c r="AB35" s="351"/>
      <c r="AC35" s="351"/>
      <c r="AD35" s="351"/>
      <c r="AE35" s="351"/>
      <c r="AF35" s="351"/>
      <c r="AG35" s="352"/>
    </row>
    <row r="38" spans="2:33" ht="17.25" customHeight="1">
      <c r="B38" s="469" t="s">
        <v>133</v>
      </c>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row>
    <row r="39" spans="2:33" ht="12.75">
      <c r="B39" s="469"/>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row>
    <row r="40" spans="2:33" ht="12.75">
      <c r="B40" s="469"/>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row>
    <row r="41" spans="2:33" ht="12.75">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row>
    <row r="42" ht="21" customHeight="1">
      <c r="A42" s="236" t="s">
        <v>138</v>
      </c>
    </row>
    <row r="46" ht="12.75">
      <c r="A46" s="4"/>
    </row>
  </sheetData>
  <sheetProtection insertRows="0" selectLockedCells="1"/>
  <mergeCells count="11">
    <mergeCell ref="B19:AE19"/>
    <mergeCell ref="B38:AG41"/>
    <mergeCell ref="C25:O25"/>
    <mergeCell ref="U25:Y25"/>
    <mergeCell ref="R27:AG35"/>
    <mergeCell ref="B21:AE21"/>
    <mergeCell ref="H3:AG3"/>
    <mergeCell ref="B7:AG7"/>
    <mergeCell ref="B16:AE16"/>
    <mergeCell ref="F11:L11"/>
    <mergeCell ref="B15:AE15"/>
  </mergeCells>
  <printOptions horizontalCentered="1"/>
  <pageMargins left="0.1968503937007874" right="0.1968503937007874" top="0.5118110236220472" bottom="0.3937007874015748" header="0.5118110236220472" footer="0.31496062992125984"/>
  <pageSetup horizontalDpi="600" verticalDpi="600" orientation="portrait" paperSize="9" scale="75" r:id="rId2"/>
  <headerFooter alignWithMargins="0">
    <oddFooter>&amp;L&amp;9SCAN - Aide au financement d'une manifestation - &amp;A&amp;R&amp;9&amp;P</oddFooter>
  </headerFooter>
  <rowBreaks count="1" manualBreakCount="1">
    <brk id="41" max="255" man="1"/>
  </rowBreaks>
  <drawing r:id="rId1"/>
</worksheet>
</file>

<file path=xl/worksheets/sheet9.xml><?xml version="1.0" encoding="utf-8"?>
<worksheet xmlns="http://schemas.openxmlformats.org/spreadsheetml/2006/main" xmlns:r="http://schemas.openxmlformats.org/officeDocument/2006/relationships">
  <sheetPr codeName="Feuil9"/>
  <dimension ref="A3:AH83"/>
  <sheetViews>
    <sheetView showGridLines="0" showRowColHeaders="0" view="pageBreakPreview" zoomScale="115" zoomScaleSheetLayoutView="115" zoomScalePageLayoutView="0" workbookViewId="0" topLeftCell="A1">
      <selection activeCell="AB8" sqref="AB8"/>
    </sheetView>
  </sheetViews>
  <sheetFormatPr defaultColWidth="11.421875" defaultRowHeight="12.75"/>
  <cols>
    <col min="1" max="1" width="3.7109375" style="0" customWidth="1"/>
    <col min="2" max="3" width="5.140625" style="0" customWidth="1"/>
    <col min="4" max="31" width="3.7109375" style="0" customWidth="1"/>
    <col min="32" max="32" width="0.71875" style="0" customWidth="1"/>
    <col min="33" max="45" width="3.7109375" style="0" customWidth="1"/>
  </cols>
  <sheetData>
    <row r="1" ht="7.5" customHeight="1"/>
    <row r="2" ht="12" customHeight="1" thickBot="1"/>
    <row r="3" spans="2:33" s="30" customFormat="1" ht="62.25" customHeight="1" thickBot="1">
      <c r="B3" s="224"/>
      <c r="C3" s="225"/>
      <c r="D3" s="225"/>
      <c r="E3" s="225"/>
      <c r="F3" s="478" t="s">
        <v>230</v>
      </c>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80"/>
      <c r="AG3" s="220"/>
    </row>
    <row r="4" spans="2:33" s="30" customFormat="1" ht="12.75" customHeight="1">
      <c r="B4" s="151"/>
      <c r="C4" s="151"/>
      <c r="D4" s="151"/>
      <c r="E4" s="151"/>
      <c r="F4" s="230"/>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20"/>
    </row>
    <row r="5" spans="2:32" s="30" customFormat="1" ht="23.25" customHeight="1">
      <c r="B5" s="481" t="s">
        <v>134</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row>
    <row r="6" spans="2:32" s="30" customFormat="1" ht="23.25" customHeight="1">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row>
    <row r="7" spans="2:28" s="30" customFormat="1" ht="23.25" customHeight="1">
      <c r="B7" s="214" t="s">
        <v>207</v>
      </c>
      <c r="C7" s="38"/>
      <c r="D7" s="38"/>
      <c r="E7" s="38"/>
      <c r="F7" s="38"/>
      <c r="G7" s="38"/>
      <c r="H7" s="38"/>
      <c r="I7" s="38"/>
      <c r="J7" s="38"/>
      <c r="K7" s="38"/>
      <c r="L7" s="38"/>
      <c r="M7" s="38"/>
      <c r="N7" s="38"/>
      <c r="O7" s="38"/>
      <c r="P7" s="38"/>
      <c r="Q7" s="38"/>
      <c r="R7" s="38"/>
      <c r="S7" s="38"/>
      <c r="T7" s="38"/>
      <c r="U7" s="38"/>
      <c r="V7" s="38"/>
      <c r="W7" s="38"/>
      <c r="X7" s="38"/>
      <c r="Y7" s="38"/>
      <c r="Z7" s="38"/>
      <c r="AA7" s="38"/>
      <c r="AB7" s="38"/>
    </row>
    <row r="8" spans="2:33" s="30" customFormat="1" ht="15.75" customHeight="1">
      <c r="B8" s="216" t="s">
        <v>101</v>
      </c>
      <c r="C8" s="216"/>
      <c r="D8" s="216"/>
      <c r="E8" s="389"/>
      <c r="F8" s="389"/>
      <c r="G8" s="389"/>
      <c r="H8" s="389"/>
      <c r="I8" s="389"/>
      <c r="J8" s="389"/>
      <c r="K8" s="389"/>
      <c r="L8" s="389"/>
      <c r="M8" s="389"/>
      <c r="N8" s="389"/>
      <c r="O8" s="389"/>
      <c r="P8" s="389"/>
      <c r="Q8" s="389"/>
      <c r="R8" s="389"/>
      <c r="S8" s="389"/>
      <c r="T8" s="389"/>
      <c r="U8" s="389"/>
      <c r="V8" s="389"/>
      <c r="W8" s="389"/>
      <c r="X8" s="216"/>
      <c r="Y8" s="216"/>
      <c r="Z8" s="216"/>
      <c r="AA8" s="216"/>
      <c r="AB8" s="216"/>
      <c r="AC8" s="217"/>
      <c r="AD8" s="217"/>
      <c r="AE8" s="217"/>
      <c r="AF8" s="217"/>
      <c r="AG8" s="217"/>
    </row>
    <row r="9" spans="2:33" s="220" customFormat="1" ht="3.75" customHeight="1">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row>
    <row r="10" spans="2:33" s="30" customFormat="1" ht="15.75" customHeight="1">
      <c r="B10" s="216" t="s">
        <v>102</v>
      </c>
      <c r="C10" s="216"/>
      <c r="D10" s="216"/>
      <c r="E10" s="389"/>
      <c r="F10" s="389"/>
      <c r="G10" s="389"/>
      <c r="H10" s="389"/>
      <c r="I10" s="389"/>
      <c r="J10" s="389"/>
      <c r="K10" s="389"/>
      <c r="L10" s="389"/>
      <c r="M10" s="389"/>
      <c r="N10" s="389"/>
      <c r="O10" s="389"/>
      <c r="P10" s="389"/>
      <c r="Q10" s="389"/>
      <c r="R10" s="389"/>
      <c r="S10" s="389"/>
      <c r="T10" s="389"/>
      <c r="U10" s="389"/>
      <c r="V10" s="389"/>
      <c r="W10" s="389"/>
      <c r="X10" s="216"/>
      <c r="Y10" s="216"/>
      <c r="Z10" s="216"/>
      <c r="AA10" s="216"/>
      <c r="AB10" s="216"/>
      <c r="AC10" s="217"/>
      <c r="AD10" s="217"/>
      <c r="AE10" s="217"/>
      <c r="AF10" s="217"/>
      <c r="AG10" s="217"/>
    </row>
    <row r="11" spans="2:33" s="220" customFormat="1" ht="3.75" customHeight="1">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row>
    <row r="12" spans="2:33" s="30" customFormat="1" ht="15.75" customHeight="1">
      <c r="B12" s="216" t="s">
        <v>98</v>
      </c>
      <c r="C12" s="216"/>
      <c r="D12" s="216"/>
      <c r="E12" s="389"/>
      <c r="F12" s="389"/>
      <c r="G12" s="389"/>
      <c r="H12" s="389"/>
      <c r="I12" s="389"/>
      <c r="J12" s="389"/>
      <c r="K12" s="389"/>
      <c r="L12" s="389"/>
      <c r="M12" s="216"/>
      <c r="N12" s="216" t="s">
        <v>103</v>
      </c>
      <c r="O12" s="216"/>
      <c r="P12" s="216"/>
      <c r="Q12" s="389"/>
      <c r="R12" s="389"/>
      <c r="S12" s="389"/>
      <c r="T12" s="389"/>
      <c r="U12" s="389"/>
      <c r="V12" s="389"/>
      <c r="W12" s="389"/>
      <c r="X12" s="389"/>
      <c r="Y12" s="389"/>
      <c r="Z12" s="389"/>
      <c r="AA12" s="389"/>
      <c r="AB12" s="389"/>
      <c r="AC12" s="389"/>
      <c r="AD12" s="389"/>
      <c r="AE12" s="217"/>
      <c r="AF12" s="217"/>
      <c r="AG12" s="217"/>
    </row>
    <row r="13" spans="1:34" s="80" customFormat="1" ht="4.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row>
    <row r="14" spans="2:30" s="197" customFormat="1" ht="15">
      <c r="B14" s="200" t="s">
        <v>115</v>
      </c>
      <c r="C14" s="198"/>
      <c r="G14" s="390"/>
      <c r="H14" s="390"/>
      <c r="I14" s="390"/>
      <c r="J14" s="390"/>
      <c r="K14" s="390"/>
      <c r="L14" s="390"/>
      <c r="M14" s="226"/>
      <c r="N14" s="226"/>
      <c r="O14" s="226"/>
      <c r="P14" s="226"/>
      <c r="Q14" s="226"/>
      <c r="R14" s="226"/>
      <c r="S14" s="226"/>
      <c r="T14" s="226"/>
      <c r="U14" s="226"/>
      <c r="V14" s="226"/>
      <c r="W14" s="226"/>
      <c r="X14" s="226"/>
      <c r="Y14" s="226"/>
      <c r="Z14" s="226"/>
      <c r="AA14" s="226"/>
      <c r="AB14" s="226"/>
      <c r="AC14" s="226"/>
      <c r="AD14" s="226"/>
    </row>
    <row r="15" spans="2:3" s="197" customFormat="1" ht="12.75">
      <c r="B15" s="198"/>
      <c r="C15" s="198"/>
    </row>
    <row r="16" spans="2:3" s="197" customFormat="1" ht="15">
      <c r="B16" s="221" t="s">
        <v>226</v>
      </c>
      <c r="C16" s="198"/>
    </row>
    <row r="17" spans="2:3" s="197" customFormat="1" ht="12.75">
      <c r="B17" s="198"/>
      <c r="C17" s="198"/>
    </row>
    <row r="18" spans="2:33" s="152" customFormat="1" ht="17.25" customHeight="1">
      <c r="B18" s="375"/>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7"/>
    </row>
    <row r="19" spans="2:33" s="152" customFormat="1" ht="17.25" customHeight="1">
      <c r="B19" s="378"/>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80"/>
    </row>
    <row r="20" spans="2:33" s="152" customFormat="1" ht="17.25" customHeight="1">
      <c r="B20" s="378"/>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80"/>
    </row>
    <row r="21" spans="2:33" s="152" customFormat="1" ht="17.25" customHeight="1">
      <c r="B21" s="378"/>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80"/>
    </row>
    <row r="22" spans="2:33" s="152" customFormat="1" ht="17.25" customHeight="1">
      <c r="B22" s="378"/>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80"/>
    </row>
    <row r="23" spans="2:33" s="152" customFormat="1" ht="17.25" customHeight="1">
      <c r="B23" s="378"/>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80"/>
    </row>
    <row r="24" spans="2:33" s="152" customFormat="1" ht="17.25" customHeight="1">
      <c r="B24" s="378"/>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80"/>
    </row>
    <row r="25" spans="2:33" s="152" customFormat="1" ht="16.5" customHeight="1">
      <c r="B25" s="381"/>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3"/>
    </row>
    <row r="26" spans="2:33" s="152" customFormat="1" ht="16.5" customHeight="1">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row>
    <row r="27" spans="2:33" s="152" customFormat="1" ht="16.5" customHeight="1">
      <c r="B27" s="196" t="s">
        <v>227</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row>
    <row r="28" s="152" customFormat="1" ht="8.25" customHeight="1"/>
    <row r="29" spans="2:33" s="152" customFormat="1" ht="17.25" customHeight="1">
      <c r="B29" s="375" t="s">
        <v>26</v>
      </c>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7"/>
    </row>
    <row r="30" spans="2:33" s="152" customFormat="1" ht="17.25" customHeight="1">
      <c r="B30" s="37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80"/>
    </row>
    <row r="31" spans="2:33" s="152" customFormat="1" ht="17.25" customHeight="1">
      <c r="B31" s="37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80"/>
    </row>
    <row r="32" spans="2:33" s="152" customFormat="1" ht="17.25" customHeight="1">
      <c r="B32" s="37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80"/>
    </row>
    <row r="33" spans="2:33" s="152" customFormat="1" ht="17.25" customHeight="1">
      <c r="B33" s="37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80"/>
    </row>
    <row r="34" spans="2:33" s="152" customFormat="1" ht="17.25" customHeight="1">
      <c r="B34" s="37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80"/>
    </row>
    <row r="35" spans="2:33" s="152" customFormat="1" ht="17.25" customHeight="1">
      <c r="B35" s="37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80"/>
    </row>
    <row r="36" spans="2:33" s="152" customFormat="1" ht="16.5" customHeight="1">
      <c r="B36" s="381"/>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3"/>
    </row>
    <row r="37" spans="2:33" s="152" customFormat="1" ht="16.5" customHeight="1">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row>
    <row r="38" spans="2:33" s="152" customFormat="1" ht="16.5" customHeight="1">
      <c r="B38" s="196" t="s">
        <v>228</v>
      </c>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row>
    <row r="39" s="152" customFormat="1" ht="8.25" customHeight="1"/>
    <row r="40" spans="2:33" s="152" customFormat="1" ht="17.25" customHeight="1">
      <c r="B40" s="375" t="s">
        <v>26</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4"/>
    </row>
    <row r="41" spans="2:33" s="152" customFormat="1" ht="17.25" customHeight="1">
      <c r="B41" s="485"/>
      <c r="C41" s="486"/>
      <c r="D41" s="486"/>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7"/>
    </row>
    <row r="42" spans="2:33" s="152" customFormat="1" ht="17.25" customHeight="1">
      <c r="B42" s="485"/>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7"/>
    </row>
    <row r="43" spans="2:33" s="152" customFormat="1" ht="17.25" customHeight="1">
      <c r="B43" s="485"/>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7"/>
    </row>
    <row r="44" spans="2:33" s="152" customFormat="1" ht="17.25" customHeight="1">
      <c r="B44" s="485"/>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7"/>
    </row>
    <row r="45" spans="2:33" s="152" customFormat="1" ht="17.25" customHeight="1">
      <c r="B45" s="485"/>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7"/>
    </row>
    <row r="46" spans="2:33" s="152" customFormat="1" ht="16.5" customHeight="1">
      <c r="B46" s="488"/>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90"/>
    </row>
    <row r="47" spans="2:33" s="152" customFormat="1" ht="16.5" customHeight="1">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row>
    <row r="48" spans="2:33" s="152" customFormat="1" ht="16.5" customHeight="1">
      <c r="B48" s="196" t="s">
        <v>229</v>
      </c>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row>
    <row r="49" s="152" customFormat="1" ht="8.25" customHeight="1"/>
    <row r="50" spans="2:33" s="152" customFormat="1" ht="17.25" customHeight="1">
      <c r="B50" s="375" t="s">
        <v>26</v>
      </c>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7"/>
    </row>
    <row r="51" spans="2:33" s="152" customFormat="1" ht="17.25" customHeight="1">
      <c r="B51" s="378"/>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80"/>
    </row>
    <row r="52" spans="2:33" s="152" customFormat="1" ht="17.25" customHeight="1">
      <c r="B52" s="378"/>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80"/>
    </row>
    <row r="53" spans="2:33" s="152" customFormat="1" ht="17.25" customHeight="1">
      <c r="B53" s="378"/>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80"/>
    </row>
    <row r="54" spans="2:33" s="152" customFormat="1" ht="17.25" customHeight="1">
      <c r="B54" s="378"/>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80"/>
    </row>
    <row r="55" spans="2:33" s="152" customFormat="1" ht="17.25" customHeight="1">
      <c r="B55" s="378"/>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80"/>
    </row>
    <row r="56" spans="2:33" s="152" customFormat="1" ht="17.25" customHeight="1">
      <c r="B56" s="378"/>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80"/>
    </row>
    <row r="57" spans="2:33" s="152" customFormat="1" ht="16.5" customHeight="1">
      <c r="B57" s="381"/>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3"/>
    </row>
    <row r="58" spans="2:33" s="152" customFormat="1" ht="16.5" customHeight="1">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row>
    <row r="59" spans="2:22" s="11" customFormat="1" ht="12">
      <c r="B59" s="15"/>
      <c r="C59" s="15"/>
      <c r="D59" s="15"/>
      <c r="E59" s="15"/>
      <c r="F59" s="15"/>
      <c r="G59" s="15"/>
      <c r="H59" s="15"/>
      <c r="I59" s="15"/>
      <c r="J59" s="15"/>
      <c r="K59" s="15"/>
      <c r="L59" s="15"/>
      <c r="M59" s="15"/>
      <c r="N59" s="15"/>
      <c r="O59" s="15"/>
      <c r="P59" s="15"/>
      <c r="Q59" s="15"/>
      <c r="R59" s="15"/>
      <c r="S59" s="15"/>
      <c r="T59" s="15"/>
      <c r="U59" s="15"/>
      <c r="V59" s="15"/>
    </row>
    <row r="60" spans="2:22" s="11" customFormat="1" ht="12">
      <c r="B60" s="15"/>
      <c r="C60" s="15"/>
      <c r="D60" s="15"/>
      <c r="E60" s="15"/>
      <c r="F60" s="15"/>
      <c r="G60" s="15"/>
      <c r="H60" s="15"/>
      <c r="I60" s="15"/>
      <c r="J60" s="15"/>
      <c r="K60" s="15"/>
      <c r="L60" s="15"/>
      <c r="M60" s="15"/>
      <c r="N60" s="15"/>
      <c r="O60" s="15"/>
      <c r="P60" s="15"/>
      <c r="Q60" s="15"/>
      <c r="R60" s="15"/>
      <c r="S60" s="15"/>
      <c r="T60" s="15"/>
      <c r="U60" s="15"/>
      <c r="V60" s="15"/>
    </row>
    <row r="61" spans="2:22" s="11" customFormat="1" ht="12">
      <c r="B61" s="15"/>
      <c r="C61" s="15"/>
      <c r="D61" s="15"/>
      <c r="E61" s="15"/>
      <c r="F61" s="15"/>
      <c r="G61" s="15"/>
      <c r="H61" s="15"/>
      <c r="I61" s="15"/>
      <c r="J61" s="15"/>
      <c r="K61" s="15"/>
      <c r="L61" s="15"/>
      <c r="M61" s="15"/>
      <c r="N61" s="15"/>
      <c r="O61" s="15"/>
      <c r="P61" s="15"/>
      <c r="Q61" s="15"/>
      <c r="R61" s="15"/>
      <c r="S61" s="15"/>
      <c r="T61" s="15"/>
      <c r="U61" s="15"/>
      <c r="V61" s="15"/>
    </row>
    <row r="62" spans="2:22" ht="12.75">
      <c r="B62" s="5"/>
      <c r="C62" s="5"/>
      <c r="D62" s="5"/>
      <c r="E62" s="5"/>
      <c r="F62" s="5"/>
      <c r="G62" s="5"/>
      <c r="H62" s="5"/>
      <c r="I62" s="5"/>
      <c r="J62" s="5"/>
      <c r="K62" s="5"/>
      <c r="L62" s="5"/>
      <c r="M62" s="5"/>
      <c r="N62" s="5"/>
      <c r="O62" s="5"/>
      <c r="P62" s="5"/>
      <c r="Q62" s="5"/>
      <c r="R62" s="5"/>
      <c r="S62" s="5"/>
      <c r="T62" s="5"/>
      <c r="U62" s="5"/>
      <c r="V62" s="5"/>
    </row>
    <row r="63" spans="2:22" ht="12.75">
      <c r="B63" s="5"/>
      <c r="C63" s="5"/>
      <c r="D63" s="5"/>
      <c r="E63" s="5"/>
      <c r="F63" s="5"/>
      <c r="G63" s="5"/>
      <c r="H63" s="5"/>
      <c r="I63" s="5"/>
      <c r="J63" s="3"/>
      <c r="K63" s="3"/>
      <c r="L63" s="3"/>
      <c r="M63" s="3"/>
      <c r="N63" s="3"/>
      <c r="O63" s="3"/>
      <c r="P63" s="3"/>
      <c r="Q63" s="5"/>
      <c r="R63" s="5"/>
      <c r="S63" s="5"/>
      <c r="T63" s="5"/>
      <c r="U63" s="5"/>
      <c r="V63" s="5"/>
    </row>
    <row r="64" spans="2:22" ht="12.75">
      <c r="B64" s="384"/>
      <c r="C64" s="384"/>
      <c r="D64" s="384"/>
      <c r="E64" s="384"/>
      <c r="F64" s="384"/>
      <c r="G64" s="384"/>
      <c r="H64" s="384"/>
      <c r="I64" s="384"/>
      <c r="J64" s="384"/>
      <c r="K64" s="384"/>
      <c r="L64" s="384"/>
      <c r="M64" s="384"/>
      <c r="N64" s="384"/>
      <c r="O64" s="384"/>
      <c r="P64" s="384"/>
      <c r="Q64" s="384"/>
      <c r="R64" s="7"/>
      <c r="S64" s="7"/>
      <c r="T64" s="7"/>
      <c r="U64" s="7"/>
      <c r="V64" s="7"/>
    </row>
    <row r="65" spans="2:22" ht="12.75">
      <c r="B65" s="5"/>
      <c r="C65" s="5"/>
      <c r="D65" s="5"/>
      <c r="E65" s="5"/>
      <c r="F65" s="5"/>
      <c r="G65" s="5"/>
      <c r="H65" s="5"/>
      <c r="I65" s="5"/>
      <c r="J65" s="5"/>
      <c r="K65" s="5"/>
      <c r="L65" s="5"/>
      <c r="M65" s="5"/>
      <c r="N65" s="5"/>
      <c r="O65" s="5"/>
      <c r="P65" s="5"/>
      <c r="Q65" s="5"/>
      <c r="R65" s="5"/>
      <c r="S65" s="5"/>
      <c r="T65" s="5"/>
      <c r="U65" s="5"/>
      <c r="V65" s="5"/>
    </row>
    <row r="66" spans="2:22" ht="12.75">
      <c r="B66" s="15"/>
      <c r="C66" s="15"/>
      <c r="D66" s="15"/>
      <c r="E66" s="15"/>
      <c r="F66" s="15"/>
      <c r="G66" s="15"/>
      <c r="H66" s="15"/>
      <c r="I66" s="15"/>
      <c r="J66" s="15"/>
      <c r="K66" s="15"/>
      <c r="L66" s="15"/>
      <c r="M66" s="15"/>
      <c r="N66" s="15"/>
      <c r="O66" s="15"/>
      <c r="P66" s="15"/>
      <c r="Q66" s="5"/>
      <c r="R66" s="5"/>
      <c r="S66" s="5"/>
      <c r="T66" s="5"/>
      <c r="U66" s="5"/>
      <c r="V66" s="5"/>
    </row>
    <row r="67" spans="2:22" ht="6" customHeight="1">
      <c r="B67" s="5"/>
      <c r="C67" s="5"/>
      <c r="D67" s="5"/>
      <c r="E67" s="5"/>
      <c r="F67" s="5"/>
      <c r="G67" s="5"/>
      <c r="H67" s="5"/>
      <c r="I67" s="5"/>
      <c r="J67" s="5"/>
      <c r="K67" s="5"/>
      <c r="L67" s="5"/>
      <c r="M67" s="5"/>
      <c r="N67" s="5"/>
      <c r="O67" s="5"/>
      <c r="P67" s="5"/>
      <c r="Q67" s="5"/>
      <c r="R67" s="5"/>
      <c r="S67" s="5"/>
      <c r="T67" s="5"/>
      <c r="U67" s="5"/>
      <c r="V67" s="5"/>
    </row>
    <row r="68" spans="2:22" ht="12.75">
      <c r="B68" s="15"/>
      <c r="C68" s="15"/>
      <c r="D68" s="15"/>
      <c r="E68" s="15"/>
      <c r="F68" s="15"/>
      <c r="G68" s="15"/>
      <c r="H68" s="15"/>
      <c r="I68" s="15"/>
      <c r="J68" s="15"/>
      <c r="K68" s="15"/>
      <c r="L68" s="15"/>
      <c r="M68" s="15"/>
      <c r="N68" s="15"/>
      <c r="O68" s="15"/>
      <c r="P68" s="15"/>
      <c r="Q68" s="15"/>
      <c r="R68" s="15"/>
      <c r="S68" s="15"/>
      <c r="T68" s="15"/>
      <c r="U68" s="15"/>
      <c r="V68" s="15"/>
    </row>
    <row r="69" spans="2:22" ht="6" customHeight="1">
      <c r="B69" s="5"/>
      <c r="C69" s="5"/>
      <c r="D69" s="5"/>
      <c r="E69" s="5"/>
      <c r="F69" s="5"/>
      <c r="G69" s="5"/>
      <c r="H69" s="5"/>
      <c r="I69" s="5"/>
      <c r="J69" s="5"/>
      <c r="K69" s="5"/>
      <c r="L69" s="5"/>
      <c r="M69" s="5"/>
      <c r="N69" s="5"/>
      <c r="O69" s="5"/>
      <c r="P69" s="5"/>
      <c r="Q69" s="5"/>
      <c r="R69" s="5"/>
      <c r="S69" s="5"/>
      <c r="T69" s="5"/>
      <c r="U69" s="5"/>
      <c r="V69" s="5"/>
    </row>
    <row r="70" spans="2:22" s="4" customFormat="1" ht="12.75">
      <c r="B70" s="15"/>
      <c r="C70" s="15"/>
      <c r="D70" s="15"/>
      <c r="E70" s="15"/>
      <c r="F70" s="15"/>
      <c r="G70" s="15"/>
      <c r="H70" s="15"/>
      <c r="I70" s="15"/>
      <c r="J70" s="15"/>
      <c r="K70" s="15"/>
      <c r="L70" s="15"/>
      <c r="M70" s="15"/>
      <c r="N70" s="15"/>
      <c r="O70" s="15"/>
      <c r="P70" s="15"/>
      <c r="Q70" s="15"/>
      <c r="R70" s="15"/>
      <c r="S70" s="15"/>
      <c r="T70" s="15"/>
      <c r="U70" s="15"/>
      <c r="V70" s="15"/>
    </row>
    <row r="71" spans="2:22" ht="4.5" customHeight="1">
      <c r="B71" s="5"/>
      <c r="C71" s="5"/>
      <c r="D71" s="5"/>
      <c r="E71" s="5"/>
      <c r="F71" s="5"/>
      <c r="G71" s="5"/>
      <c r="H71" s="5"/>
      <c r="I71" s="5"/>
      <c r="J71" s="5"/>
      <c r="K71" s="5"/>
      <c r="L71" s="5"/>
      <c r="M71" s="5"/>
      <c r="N71" s="5"/>
      <c r="O71" s="5"/>
      <c r="P71" s="5"/>
      <c r="Q71" s="5"/>
      <c r="R71" s="5"/>
      <c r="S71" s="5"/>
      <c r="T71" s="5"/>
      <c r="U71" s="5"/>
      <c r="V71" s="5"/>
    </row>
    <row r="72" spans="2:22" ht="12.75">
      <c r="B72" s="5"/>
      <c r="C72" s="33"/>
      <c r="D72" s="33"/>
      <c r="E72" s="33"/>
      <c r="F72" s="33"/>
      <c r="G72" s="33"/>
      <c r="H72" s="33"/>
      <c r="I72" s="33"/>
      <c r="J72" s="33"/>
      <c r="K72" s="33"/>
      <c r="L72" s="33"/>
      <c r="M72" s="33"/>
      <c r="N72" s="33"/>
      <c r="O72" s="33"/>
      <c r="P72" s="33"/>
      <c r="Q72" s="23"/>
      <c r="R72" s="23"/>
      <c r="S72" s="23"/>
      <c r="T72" s="23"/>
      <c r="U72" s="23"/>
      <c r="V72" s="23"/>
    </row>
    <row r="73" spans="2:22" ht="4.5" customHeight="1">
      <c r="B73" s="5"/>
      <c r="C73" s="34"/>
      <c r="D73" s="34"/>
      <c r="E73" s="34"/>
      <c r="F73" s="34"/>
      <c r="G73" s="34"/>
      <c r="H73" s="34"/>
      <c r="I73" s="34"/>
      <c r="J73" s="34"/>
      <c r="K73" s="34"/>
      <c r="L73" s="34"/>
      <c r="M73" s="34"/>
      <c r="N73" s="34"/>
      <c r="O73" s="34"/>
      <c r="P73" s="34"/>
      <c r="Q73" s="34"/>
      <c r="R73" s="34"/>
      <c r="S73" s="34"/>
      <c r="T73" s="34"/>
      <c r="U73" s="34"/>
      <c r="V73" s="34"/>
    </row>
    <row r="74" spans="2:22" ht="12.75">
      <c r="B74" s="5"/>
      <c r="C74" s="33"/>
      <c r="D74" s="33"/>
      <c r="E74" s="33"/>
      <c r="F74" s="33"/>
      <c r="G74" s="33"/>
      <c r="H74" s="33"/>
      <c r="I74" s="33"/>
      <c r="J74" s="33"/>
      <c r="K74" s="33"/>
      <c r="L74" s="33"/>
      <c r="M74" s="33"/>
      <c r="N74" s="33"/>
      <c r="O74" s="34"/>
      <c r="P74" s="34"/>
      <c r="Q74" s="34"/>
      <c r="R74" s="34"/>
      <c r="S74" s="34"/>
      <c r="T74" s="34"/>
      <c r="U74" s="34"/>
      <c r="V74" s="34"/>
    </row>
    <row r="75" spans="2:22" ht="4.5" customHeight="1">
      <c r="B75" s="5"/>
      <c r="C75" s="34"/>
      <c r="D75" s="34"/>
      <c r="E75" s="34"/>
      <c r="F75" s="34"/>
      <c r="G75" s="34"/>
      <c r="H75" s="34"/>
      <c r="I75" s="34"/>
      <c r="J75" s="34"/>
      <c r="K75" s="34"/>
      <c r="L75" s="34"/>
      <c r="M75" s="34"/>
      <c r="N75" s="34"/>
      <c r="O75" s="34"/>
      <c r="P75" s="34"/>
      <c r="Q75" s="34"/>
      <c r="R75" s="34"/>
      <c r="S75" s="34"/>
      <c r="T75" s="34"/>
      <c r="U75" s="34"/>
      <c r="V75" s="34"/>
    </row>
    <row r="76" spans="2:22" ht="12.75">
      <c r="B76" s="5"/>
      <c r="C76" s="33"/>
      <c r="D76" s="33"/>
      <c r="E76" s="33"/>
      <c r="F76" s="33"/>
      <c r="G76" s="33"/>
      <c r="H76" s="33"/>
      <c r="I76" s="33"/>
      <c r="J76" s="33"/>
      <c r="K76" s="33"/>
      <c r="L76" s="33"/>
      <c r="M76" s="33"/>
      <c r="N76" s="33"/>
      <c r="O76" s="33"/>
      <c r="P76" s="33"/>
      <c r="Q76" s="34"/>
      <c r="R76" s="34"/>
      <c r="S76" s="34"/>
      <c r="T76" s="34"/>
      <c r="U76" s="34"/>
      <c r="V76" s="34"/>
    </row>
    <row r="77" spans="2:22" ht="6" customHeight="1">
      <c r="B77" s="5"/>
      <c r="C77" s="5"/>
      <c r="D77" s="5"/>
      <c r="E77" s="5"/>
      <c r="F77" s="5"/>
      <c r="G77" s="5"/>
      <c r="H77" s="5"/>
      <c r="I77" s="5"/>
      <c r="J77" s="5"/>
      <c r="K77" s="5"/>
      <c r="L77" s="5"/>
      <c r="M77" s="5"/>
      <c r="N77" s="5"/>
      <c r="O77" s="5"/>
      <c r="P77" s="5"/>
      <c r="Q77" s="5"/>
      <c r="R77" s="5"/>
      <c r="S77" s="5"/>
      <c r="T77" s="5"/>
      <c r="U77" s="5"/>
      <c r="V77" s="5"/>
    </row>
    <row r="78" spans="2:22" ht="12.75">
      <c r="B78" s="15"/>
      <c r="C78" s="15"/>
      <c r="D78" s="15"/>
      <c r="E78" s="15"/>
      <c r="F78" s="15"/>
      <c r="G78" s="15"/>
      <c r="H78" s="15"/>
      <c r="I78" s="15"/>
      <c r="J78" s="15"/>
      <c r="K78" s="15"/>
      <c r="L78" s="15"/>
      <c r="M78" s="15"/>
      <c r="N78" s="15"/>
      <c r="O78" s="15"/>
      <c r="P78" s="5"/>
      <c r="Q78" s="5"/>
      <c r="R78" s="5"/>
      <c r="S78" s="5"/>
      <c r="T78" s="5"/>
      <c r="U78" s="5"/>
      <c r="V78" s="5"/>
    </row>
    <row r="79" spans="2:22" ht="6" customHeight="1">
      <c r="B79" s="5"/>
      <c r="C79" s="5"/>
      <c r="D79" s="5"/>
      <c r="E79" s="5"/>
      <c r="F79" s="5"/>
      <c r="G79" s="5"/>
      <c r="H79" s="5"/>
      <c r="I79" s="5"/>
      <c r="J79" s="5"/>
      <c r="K79" s="5"/>
      <c r="L79" s="5"/>
      <c r="M79" s="5"/>
      <c r="N79" s="5"/>
      <c r="O79" s="5"/>
      <c r="P79" s="5"/>
      <c r="Q79" s="5"/>
      <c r="R79" s="5"/>
      <c r="S79" s="5"/>
      <c r="T79" s="5"/>
      <c r="U79" s="5"/>
      <c r="V79" s="5"/>
    </row>
    <row r="80" spans="2:22" ht="12.75">
      <c r="B80" s="15"/>
      <c r="C80" s="15"/>
      <c r="D80" s="15"/>
      <c r="E80" s="15"/>
      <c r="F80" s="15"/>
      <c r="G80" s="15"/>
      <c r="H80" s="15"/>
      <c r="I80" s="15"/>
      <c r="J80" s="15"/>
      <c r="K80" s="15"/>
      <c r="L80" s="15"/>
      <c r="M80" s="15"/>
      <c r="N80" s="15"/>
      <c r="O80" s="15"/>
      <c r="P80" s="15"/>
      <c r="Q80" s="5"/>
      <c r="R80" s="5"/>
      <c r="S80" s="5"/>
      <c r="T80" s="5"/>
      <c r="U80" s="5"/>
      <c r="V80" s="5"/>
    </row>
    <row r="81" spans="2:22" ht="12.75">
      <c r="B81" s="5"/>
      <c r="C81" s="5"/>
      <c r="D81" s="5"/>
      <c r="E81" s="5"/>
      <c r="F81" s="5"/>
      <c r="G81" s="5"/>
      <c r="H81" s="5"/>
      <c r="I81" s="5"/>
      <c r="J81" s="5"/>
      <c r="K81" s="5"/>
      <c r="L81" s="5"/>
      <c r="M81" s="5"/>
      <c r="N81" s="5"/>
      <c r="O81" s="5"/>
      <c r="P81" s="5"/>
      <c r="Q81" s="5"/>
      <c r="R81" s="5"/>
      <c r="S81" s="5"/>
      <c r="T81" s="5"/>
      <c r="U81" s="5"/>
      <c r="V81" s="5"/>
    </row>
    <row r="82" spans="2:22" ht="12.75">
      <c r="B82" s="13"/>
      <c r="C82" s="15"/>
      <c r="D82" s="15"/>
      <c r="E82" s="15"/>
      <c r="F82" s="15"/>
      <c r="G82" s="16"/>
      <c r="H82" s="16"/>
      <c r="I82" s="16"/>
      <c r="J82" s="16"/>
      <c r="K82" s="16"/>
      <c r="L82" s="16"/>
      <c r="M82" s="16"/>
      <c r="N82" s="16"/>
      <c r="O82" s="16"/>
      <c r="P82" s="16"/>
      <c r="Q82" s="5"/>
      <c r="R82" s="5"/>
      <c r="S82" s="5"/>
      <c r="T82" s="5"/>
      <c r="U82" s="5"/>
      <c r="V82" s="5"/>
    </row>
    <row r="83" spans="2:22" ht="12.75">
      <c r="B83" s="5"/>
      <c r="C83" s="5"/>
      <c r="D83" s="5"/>
      <c r="E83" s="5"/>
      <c r="F83" s="5"/>
      <c r="G83" s="5"/>
      <c r="H83" s="5"/>
      <c r="I83" s="5"/>
      <c r="J83" s="5"/>
      <c r="K83" s="5"/>
      <c r="L83" s="5"/>
      <c r="M83" s="5"/>
      <c r="N83" s="5"/>
      <c r="O83" s="5"/>
      <c r="P83" s="5"/>
      <c r="Q83" s="5"/>
      <c r="R83" s="5"/>
      <c r="S83" s="5"/>
      <c r="T83" s="5"/>
      <c r="U83" s="5"/>
      <c r="V83" s="5"/>
    </row>
  </sheetData>
  <sheetProtection selectLockedCells="1"/>
  <mergeCells count="12">
    <mergeCell ref="B18:AG25"/>
    <mergeCell ref="G14:L14"/>
    <mergeCell ref="E8:W8"/>
    <mergeCell ref="E10:W10"/>
    <mergeCell ref="E12:L12"/>
    <mergeCell ref="Q12:AD12"/>
    <mergeCell ref="B64:Q64"/>
    <mergeCell ref="F3:AF3"/>
    <mergeCell ref="B5:AF6"/>
    <mergeCell ref="B29:AG36"/>
    <mergeCell ref="B40:AG46"/>
    <mergeCell ref="B50:AG57"/>
  </mergeCells>
  <printOptions horizontalCentered="1"/>
  <pageMargins left="0.1968503937007874" right="0.1968503937007874" top="0.5905511811023623" bottom="0.7874015748031497" header="0.35433070866141736" footer="0.5118110236220472"/>
  <pageSetup horizontalDpi="600" verticalDpi="600" orientation="portrait" paperSize="9" scale="80" r:id="rId2"/>
  <headerFooter alignWithMargins="0">
    <oddFooter>&amp;L&amp;9SCAN - Aide au financement d'une manifestation - &amp;A&amp;R&amp;9&amp;P</oddFooter>
  </headerFooter>
  <rowBreaks count="1" manualBreakCount="1">
    <brk id="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Dossier de demande d'agrément provisoire Crédit d'impôt jeu vidéo</dc:title>
  <dc:subject>Crédit d'impôt jeu vidéo - agrément provisoire</dc:subject>
  <dc:creator>Prévot Lionel</dc:creator>
  <cp:keywords/>
  <dc:description/>
  <cp:lastModifiedBy>User</cp:lastModifiedBy>
  <cp:lastPrinted>2015-04-14T20:57:14Z</cp:lastPrinted>
  <dcterms:created xsi:type="dcterms:W3CDTF">2008-02-21T14:11:14Z</dcterms:created>
  <dcterms:modified xsi:type="dcterms:W3CDTF">2016-01-21T21:40:56Z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abelle Avenard">
    <vt:lpwstr>CNC - Service du jeu vidéo et de la création numérique</vt:lpwstr>
  </property>
  <property fmtid="{D5CDD505-2E9C-101B-9397-08002B2CF9AE}" pid="3" name="isabelle.avenard@cnc.fr">
    <vt:lpwstr>01 44 34 36 45 </vt:lpwstr>
  </property>
</Properties>
</file>