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osea.sharepoint.com/sites/SERVEURTECHNIQUE/Documents partages/PF2519E_20E_DPAM/03_ACT/01_DCE/10_DCE_V8/"/>
    </mc:Choice>
  </mc:AlternateContent>
  <xr:revisionPtr revIDLastSave="1189" documentId="8_{02675FFB-ABAB-4A59-A49C-6A1FA6CB0004}" xr6:coauthVersionLast="47" xr6:coauthVersionMax="47" xr10:uidLastSave="{81462488-3B8C-48F6-9F51-812F4B6F7D59}"/>
  <bookViews>
    <workbookView xWindow="-120" yWindow="-120" windowWidth="29040" windowHeight="15720" xr2:uid="{A37153B5-6FDD-40C4-89C7-F5E66693E289}"/>
  </bookViews>
  <sheets>
    <sheet name="DQE_Vid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5" i="1" l="1"/>
  <c r="C30" i="1"/>
  <c r="C29" i="1"/>
  <c r="C26" i="1" l="1"/>
  <c r="C27" i="1" l="1"/>
  <c r="C28" i="1"/>
  <c r="C35" i="1"/>
  <c r="C36" i="1"/>
  <c r="C37" i="1"/>
  <c r="C38" i="1"/>
  <c r="C39" i="1"/>
  <c r="C40" i="1"/>
  <c r="C41" i="1"/>
  <c r="C34" i="1"/>
  <c r="I41" i="1" l="1"/>
  <c r="I40" i="1" s="1"/>
  <c r="I34" i="1"/>
  <c r="I39" i="1"/>
  <c r="I37" i="1"/>
  <c r="I38" i="1" s="1"/>
  <c r="I36" i="1"/>
</calcChain>
</file>

<file path=xl/sharedStrings.xml><?xml version="1.0" encoding="utf-8"?>
<sst xmlns="http://schemas.openxmlformats.org/spreadsheetml/2006/main" count="55" uniqueCount="39">
  <si>
    <t>N° de prix</t>
  </si>
  <si>
    <t>Désignation</t>
  </si>
  <si>
    <t>Unité</t>
  </si>
  <si>
    <t>Quantité</t>
  </si>
  <si>
    <t>Prix unitaire
en XPF</t>
  </si>
  <si>
    <t>Montant HT
en XPF</t>
  </si>
  <si>
    <t>Pièce 1.3 : Détail Quantitatif Estimatif</t>
  </si>
  <si>
    <t>TVA (13%)</t>
  </si>
  <si>
    <t>Lignes de mouillage</t>
  </si>
  <si>
    <t>ml</t>
  </si>
  <si>
    <t>U</t>
  </si>
  <si>
    <t>TOTAL T.T.C.</t>
  </si>
  <si>
    <t>TOTAL  H.T.</t>
  </si>
  <si>
    <t>Fourniture de cordage polyester</t>
  </si>
  <si>
    <t>Fourniture de bouées de subsurface</t>
  </si>
  <si>
    <t>Fourniture de bouées de surface</t>
  </si>
  <si>
    <t>Fourniture de gaines de protection en polyester pour boucle d'amarrage</t>
  </si>
  <si>
    <t>Fourniture de gaines haute protection contre l'abrasion</t>
  </si>
  <si>
    <t>Fourniture de  gaines thermo-rétractables pour épissures</t>
  </si>
  <si>
    <t>Fourniture des éléments d'accastillage</t>
  </si>
  <si>
    <t>Assemblage et mise en œuvre des lignes de mouillage sur site</t>
  </si>
  <si>
    <t>Systèmes d'ancrage</t>
  </si>
  <si>
    <t>Fourniture et mise en œuvre d'ancrages à scellement</t>
  </si>
  <si>
    <t>Fourniture et mise en œuvre d'ancrages à armement ou à visser ou équivalent</t>
  </si>
  <si>
    <t>Marché de travaux pour la fourniture et la pose de dispositifs fixes d’amarrage</t>
  </si>
  <si>
    <t>Fourniture et mise en œuvre de systèmes d'ancrage</t>
  </si>
  <si>
    <t>Lot n°1 : Île de Fakarava</t>
  </si>
  <si>
    <t>* Le Détail Quantitatif Estimatif (DQE) est fourni à titre indicatif et a pour seul objet la comparaison des offres au regard du critère prix. Les quantités mentionnées ne revêtent aucun caractère contractuel et n’engagent en aucun cas l’acheteur.</t>
  </si>
  <si>
    <t>Dépose et évacuation des lignes de mouillage existantes</t>
  </si>
  <si>
    <t>Fourniture et mise en œuvre de corps-morts de 6T en air sur sol vaseux</t>
  </si>
  <si>
    <t>Fourniture et mise en œuvre de corps-morts de 8,5T en air sur sol sableux</t>
  </si>
  <si>
    <t>Etude préliminaire</t>
  </si>
  <si>
    <t>Réalisation de l'étude préliminaire</t>
  </si>
  <si>
    <t>Forfait</t>
  </si>
  <si>
    <t>Installations, préaprations et dossiers</t>
  </si>
  <si>
    <t>Installation de chantier, amenée et repli du matériel terrestre et maritime</t>
  </si>
  <si>
    <t>Etudes et plans d'exécution</t>
  </si>
  <si>
    <t>Etablissement du DOE</t>
  </si>
  <si>
    <t>Visite et rapport d'inspection à l'issue de la période de GPA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</si>
</sst>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€_-;\-* #,##0\ _€_-;_-* &quot;-&quot;??\ _€_-;_-@_-"/>
    <numFmt numFmtId="165" formatCode="_-* #,##0.00\ &quot;F&quot;_-;\-* #,##0.00\ &quot;F&quot;_-;_-* &quot;-&quot;??\ &quot;F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i/>
      <sz val="9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sz val="8"/>
      <color indexed="10"/>
      <name val="Arial"/>
      <family val="2"/>
    </font>
    <font>
      <i/>
      <sz val="9"/>
      <color indexed="10"/>
      <name val="Arial"/>
      <family val="2"/>
    </font>
    <font>
      <i/>
      <sz val="8"/>
      <color indexed="10"/>
      <name val="Arial"/>
      <family val="2"/>
    </font>
    <font>
      <i/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4778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147">
    <xf numFmtId="0" fontId="0" fillId="0" borderId="0" xfId="0"/>
    <xf numFmtId="0" fontId="0" fillId="2" borderId="0" xfId="0" applyFill="1"/>
    <xf numFmtId="0" fontId="4" fillId="2" borderId="0" xfId="3" applyFill="1"/>
    <xf numFmtId="0" fontId="6" fillId="3" borderId="9" xfId="3" applyFont="1" applyFill="1" applyBorder="1" applyAlignment="1">
      <alignment horizontal="center" vertical="center"/>
    </xf>
    <xf numFmtId="0" fontId="6" fillId="3" borderId="9" xfId="3" applyFont="1" applyFill="1" applyBorder="1" applyAlignment="1">
      <alignment horizontal="center" vertical="center" wrapText="1"/>
    </xf>
    <xf numFmtId="0" fontId="7" fillId="2" borderId="10" xfId="2" applyNumberFormat="1" applyFont="1" applyFill="1" applyBorder="1" applyAlignment="1">
      <alignment horizontal="center"/>
    </xf>
    <xf numFmtId="0" fontId="7" fillId="2" borderId="11" xfId="2" applyNumberFormat="1" applyFont="1" applyFill="1" applyBorder="1" applyAlignment="1">
      <alignment horizontal="center"/>
    </xf>
    <xf numFmtId="9" fontId="5" fillId="2" borderId="12" xfId="2" applyFont="1" applyFill="1" applyBorder="1" applyAlignment="1">
      <alignment horizontal="center"/>
    </xf>
    <xf numFmtId="9" fontId="4" fillId="2" borderId="14" xfId="2" applyFont="1" applyFill="1" applyBorder="1" applyAlignment="1">
      <alignment horizontal="center"/>
    </xf>
    <xf numFmtId="164" fontId="4" fillId="2" borderId="14" xfId="1" applyNumberFormat="1" applyFont="1" applyFill="1" applyBorder="1"/>
    <xf numFmtId="164" fontId="7" fillId="2" borderId="15" xfId="1" applyNumberFormat="1" applyFont="1" applyFill="1" applyBorder="1" applyAlignment="1">
      <alignment horizontal="center"/>
    </xf>
    <xf numFmtId="0" fontId="4" fillId="2" borderId="4" xfId="3" applyFill="1" applyBorder="1" applyAlignment="1">
      <alignment horizontal="center"/>
    </xf>
    <xf numFmtId="0" fontId="4" fillId="2" borderId="16" xfId="3" applyFill="1" applyBorder="1" applyAlignment="1">
      <alignment horizontal="center"/>
    </xf>
    <xf numFmtId="164" fontId="4" fillId="2" borderId="16" xfId="1" applyNumberFormat="1" applyFont="1" applyFill="1" applyBorder="1"/>
    <xf numFmtId="164" fontId="4" fillId="2" borderId="17" xfId="1" applyNumberFormat="1" applyFont="1" applyFill="1" applyBorder="1" applyAlignment="1">
      <alignment horizontal="center"/>
    </xf>
    <xf numFmtId="0" fontId="4" fillId="2" borderId="19" xfId="3" applyFill="1" applyBorder="1" applyAlignment="1">
      <alignment horizontal="center"/>
    </xf>
    <xf numFmtId="0" fontId="4" fillId="2" borderId="0" xfId="3" applyFill="1" applyAlignment="1">
      <alignment horizontal="center" vertical="center"/>
    </xf>
    <xf numFmtId="0" fontId="9" fillId="2" borderId="4" xfId="3" applyFont="1" applyFill="1" applyBorder="1" applyAlignment="1">
      <alignment horizontal="center"/>
    </xf>
    <xf numFmtId="164" fontId="9" fillId="2" borderId="7" xfId="1" applyNumberFormat="1" applyFont="1" applyFill="1" applyBorder="1" applyAlignment="1">
      <alignment horizontal="center" vertical="center"/>
    </xf>
    <xf numFmtId="0" fontId="4" fillId="2" borderId="22" xfId="3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11" fillId="2" borderId="0" xfId="3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4" fillId="2" borderId="0" xfId="1" applyNumberFormat="1" applyFont="1" applyFill="1" applyBorder="1" applyAlignment="1">
      <alignment horizontal="center" vertical="center"/>
    </xf>
    <xf numFmtId="0" fontId="6" fillId="3" borderId="8" xfId="3" applyFont="1" applyFill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4" fillId="2" borderId="18" xfId="3" applyFill="1" applyBorder="1" applyAlignment="1">
      <alignment horizontal="left"/>
    </xf>
    <xf numFmtId="0" fontId="4" fillId="2" borderId="19" xfId="3" applyFill="1" applyBorder="1" applyAlignment="1">
      <alignment horizontal="left"/>
    </xf>
    <xf numFmtId="0" fontId="5" fillId="2" borderId="19" xfId="3" applyFont="1" applyFill="1" applyBorder="1" applyAlignment="1">
      <alignment horizontal="left"/>
    </xf>
    <xf numFmtId="164" fontId="4" fillId="2" borderId="20" xfId="1" applyNumberFormat="1" applyFont="1" applyFill="1" applyBorder="1" applyAlignment="1">
      <alignment horizontal="left"/>
    </xf>
    <xf numFmtId="0" fontId="4" fillId="2" borderId="0" xfId="3" applyFill="1" applyAlignment="1">
      <alignment horizontal="left"/>
    </xf>
    <xf numFmtId="0" fontId="0" fillId="0" borderId="0" xfId="0" applyAlignment="1">
      <alignment horizontal="left"/>
    </xf>
    <xf numFmtId="0" fontId="4" fillId="2" borderId="21" xfId="3" applyFill="1" applyBorder="1" applyAlignment="1">
      <alignment horizontal="left"/>
    </xf>
    <xf numFmtId="0" fontId="4" fillId="2" borderId="22" xfId="3" applyFill="1" applyBorder="1" applyAlignment="1">
      <alignment horizontal="left"/>
    </xf>
    <xf numFmtId="0" fontId="5" fillId="2" borderId="22" xfId="3" applyFont="1" applyFill="1" applyBorder="1" applyAlignment="1">
      <alignment horizontal="left"/>
    </xf>
    <xf numFmtId="164" fontId="4" fillId="2" borderId="23" xfId="1" applyNumberFormat="1" applyFont="1" applyFill="1" applyBorder="1" applyAlignment="1">
      <alignment horizontal="left"/>
    </xf>
    <xf numFmtId="0" fontId="0" fillId="2" borderId="33" xfId="0" applyFill="1" applyBorder="1"/>
    <xf numFmtId="0" fontId="0" fillId="2" borderId="36" xfId="0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0" fillId="2" borderId="36" xfId="0" applyFill="1" applyBorder="1"/>
    <xf numFmtId="0" fontId="0" fillId="2" borderId="32" xfId="0" applyFill="1" applyBorder="1"/>
    <xf numFmtId="0" fontId="0" fillId="2" borderId="37" xfId="0" applyFill="1" applyBorder="1"/>
    <xf numFmtId="0" fontId="0" fillId="2" borderId="35" xfId="0" applyFill="1" applyBorder="1"/>
    <xf numFmtId="0" fontId="4" fillId="2" borderId="35" xfId="3" applyFill="1" applyBorder="1"/>
    <xf numFmtId="0" fontId="4" fillId="2" borderId="35" xfId="3" applyFill="1" applyBorder="1" applyAlignment="1">
      <alignment horizontal="center" vertical="center"/>
    </xf>
    <xf numFmtId="0" fontId="0" fillId="2" borderId="37" xfId="0" applyFill="1" applyBorder="1" applyAlignment="1">
      <alignment horizontal="left"/>
    </xf>
    <xf numFmtId="0" fontId="4" fillId="2" borderId="35" xfId="3" applyFill="1" applyBorder="1" applyAlignment="1">
      <alignment horizontal="left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/>
    </xf>
    <xf numFmtId="164" fontId="9" fillId="2" borderId="0" xfId="1" applyNumberFormat="1" applyFont="1" applyFill="1" applyBorder="1" applyAlignment="1">
      <alignment horizontal="right" vertical="center"/>
    </xf>
    <xf numFmtId="0" fontId="11" fillId="2" borderId="35" xfId="3" applyFont="1" applyFill="1" applyBorder="1" applyAlignment="1">
      <alignment horizontal="right"/>
    </xf>
    <xf numFmtId="0" fontId="0" fillId="0" borderId="37" xfId="0" applyBorder="1" applyAlignment="1">
      <alignment horizontal="left"/>
    </xf>
    <xf numFmtId="0" fontId="4" fillId="0" borderId="35" xfId="3" applyBorder="1" applyAlignment="1">
      <alignment horizontal="left"/>
    </xf>
    <xf numFmtId="0" fontId="4" fillId="0" borderId="0" xfId="3" applyAlignment="1">
      <alignment horizontal="left"/>
    </xf>
    <xf numFmtId="164" fontId="7" fillId="2" borderId="39" xfId="1" applyNumberFormat="1" applyFont="1" applyFill="1" applyBorder="1" applyAlignment="1">
      <alignment horizontal="center"/>
    </xf>
    <xf numFmtId="164" fontId="7" fillId="2" borderId="20" xfId="1" applyNumberFormat="1" applyFont="1" applyFill="1" applyBorder="1" applyAlignment="1">
      <alignment horizontal="center"/>
    </xf>
    <xf numFmtId="164" fontId="7" fillId="2" borderId="42" xfId="1" applyNumberFormat="1" applyFont="1" applyFill="1" applyBorder="1" applyAlignment="1">
      <alignment horizontal="center"/>
    </xf>
    <xf numFmtId="164" fontId="12" fillId="2" borderId="0" xfId="3" quotePrefix="1" applyNumberFormat="1" applyFont="1" applyFill="1"/>
    <xf numFmtId="0" fontId="4" fillId="2" borderId="18" xfId="3" applyFill="1" applyBorder="1" applyAlignment="1">
      <alignment horizontal="left" vertical="center"/>
    </xf>
    <xf numFmtId="0" fontId="4" fillId="2" borderId="19" xfId="3" applyFill="1" applyBorder="1" applyAlignment="1">
      <alignment horizontal="left" vertical="center"/>
    </xf>
    <xf numFmtId="164" fontId="4" fillId="2" borderId="22" xfId="1" applyNumberFormat="1" applyFont="1" applyFill="1" applyBorder="1" applyAlignment="1">
      <alignment horizontal="left" vertical="center"/>
    </xf>
    <xf numFmtId="164" fontId="4" fillId="2" borderId="19" xfId="1" applyNumberFormat="1" applyFont="1" applyFill="1" applyBorder="1" applyAlignment="1">
      <alignment horizontal="left" vertical="center"/>
    </xf>
    <xf numFmtId="164" fontId="4" fillId="2" borderId="19" xfId="1" applyNumberFormat="1" applyFont="1" applyFill="1" applyBorder="1" applyAlignment="1">
      <alignment horizontal="left"/>
    </xf>
    <xf numFmtId="164" fontId="4" fillId="2" borderId="22" xfId="1" applyNumberFormat="1" applyFont="1" applyFill="1" applyBorder="1" applyAlignment="1">
      <alignment horizontal="left"/>
    </xf>
    <xf numFmtId="0" fontId="4" fillId="0" borderId="22" xfId="3" applyBorder="1" applyAlignment="1">
      <alignment horizontal="center" vertical="center"/>
    </xf>
    <xf numFmtId="0" fontId="4" fillId="2" borderId="19" xfId="3" applyFill="1" applyBorder="1" applyAlignment="1">
      <alignment horizontal="center" vertical="center"/>
    </xf>
    <xf numFmtId="0" fontId="4" fillId="0" borderId="21" xfId="3" applyBorder="1" applyAlignment="1">
      <alignment horizontal="left" vertical="center"/>
    </xf>
    <xf numFmtId="0" fontId="4" fillId="0" borderId="22" xfId="3" applyBorder="1" applyAlignment="1">
      <alignment horizontal="left" vertical="center"/>
    </xf>
    <xf numFmtId="164" fontId="4" fillId="0" borderId="22" xfId="1" applyNumberFormat="1" applyFont="1" applyFill="1" applyBorder="1" applyAlignment="1">
      <alignment horizontal="left" vertical="center"/>
    </xf>
    <xf numFmtId="164" fontId="4" fillId="0" borderId="22" xfId="1" applyNumberFormat="1" applyFont="1" applyFill="1" applyBorder="1" applyAlignment="1">
      <alignment horizontal="left"/>
    </xf>
    <xf numFmtId="164" fontId="4" fillId="0" borderId="23" xfId="1" applyNumberFormat="1" applyFont="1" applyFill="1" applyBorder="1" applyAlignment="1">
      <alignment horizontal="left"/>
    </xf>
    <xf numFmtId="164" fontId="4" fillId="2" borderId="19" xfId="3" applyNumberFormat="1" applyFill="1" applyBorder="1" applyAlignment="1">
      <alignment horizontal="center" vertical="center"/>
    </xf>
    <xf numFmtId="0" fontId="4" fillId="2" borderId="45" xfId="3" applyFill="1" applyBorder="1" applyAlignment="1">
      <alignment horizontal="left"/>
    </xf>
    <xf numFmtId="164" fontId="4" fillId="2" borderId="45" xfId="1" applyNumberFormat="1" applyFont="1" applyFill="1" applyBorder="1" applyAlignment="1">
      <alignment horizontal="left"/>
    </xf>
    <xf numFmtId="164" fontId="4" fillId="2" borderId="46" xfId="1" applyNumberFormat="1" applyFont="1" applyFill="1" applyBorder="1" applyAlignment="1">
      <alignment horizontal="left"/>
    </xf>
    <xf numFmtId="0" fontId="9" fillId="2" borderId="0" xfId="3" applyFont="1" applyFill="1" applyAlignment="1">
      <alignment horizontal="center"/>
    </xf>
    <xf numFmtId="0" fontId="10" fillId="2" borderId="0" xfId="3" applyFont="1" applyFill="1" applyAlignment="1">
      <alignment horizontal="center"/>
    </xf>
    <xf numFmtId="0" fontId="9" fillId="2" borderId="0" xfId="3" applyFont="1" applyFill="1" applyAlignment="1">
      <alignment horizontal="right" vertical="center"/>
    </xf>
    <xf numFmtId="0" fontId="9" fillId="2" borderId="0" xfId="3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21" xfId="3" applyFill="1" applyBorder="1" applyAlignment="1">
      <alignment horizontal="left" vertical="center"/>
    </xf>
    <xf numFmtId="0" fontId="4" fillId="2" borderId="22" xfId="3" applyFill="1" applyBorder="1" applyAlignment="1">
      <alignment horizontal="left" vertical="center"/>
    </xf>
    <xf numFmtId="0" fontId="4" fillId="2" borderId="22" xfId="3" applyFill="1" applyBorder="1" applyAlignment="1">
      <alignment horizontal="center" vertical="center"/>
    </xf>
    <xf numFmtId="0" fontId="4" fillId="2" borderId="0" xfId="3" applyFill="1" applyAlignment="1">
      <alignment horizontal="center"/>
    </xf>
    <xf numFmtId="0" fontId="5" fillId="2" borderId="0" xfId="3" applyFont="1" applyFill="1" applyAlignment="1">
      <alignment horizontal="center"/>
    </xf>
    <xf numFmtId="0" fontId="6" fillId="0" borderId="0" xfId="3" applyFont="1" applyAlignment="1">
      <alignment horizontal="center" vertical="center" wrapText="1"/>
    </xf>
    <xf numFmtId="0" fontId="6" fillId="0" borderId="0" xfId="3" applyFont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7" fillId="2" borderId="0" xfId="3" applyFont="1" applyFill="1" applyAlignment="1">
      <alignment vertical="center"/>
    </xf>
    <xf numFmtId="0" fontId="7" fillId="0" borderId="0" xfId="3" quotePrefix="1" applyFont="1" applyAlignment="1">
      <alignment vertical="center"/>
    </xf>
    <xf numFmtId="0" fontId="0" fillId="2" borderId="43" xfId="0" applyFill="1" applyBorder="1"/>
    <xf numFmtId="0" fontId="5" fillId="2" borderId="16" xfId="3" applyFont="1" applyFill="1" applyBorder="1" applyAlignment="1">
      <alignment horizontal="center"/>
    </xf>
    <xf numFmtId="0" fontId="4" fillId="2" borderId="16" xfId="3" applyFill="1" applyBorder="1"/>
    <xf numFmtId="0" fontId="4" fillId="2" borderId="44" xfId="3" applyFill="1" applyBorder="1"/>
    <xf numFmtId="0" fontId="13" fillId="2" borderId="45" xfId="3" applyFont="1" applyFill="1" applyBorder="1" applyAlignment="1">
      <alignment horizontal="left"/>
    </xf>
    <xf numFmtId="0" fontId="13" fillId="0" borderId="22" xfId="3" applyFont="1" applyBorder="1" applyAlignment="1">
      <alignment horizontal="left"/>
    </xf>
    <xf numFmtId="165" fontId="13" fillId="2" borderId="38" xfId="3" applyNumberFormat="1" applyFont="1" applyFill="1" applyBorder="1" applyAlignment="1">
      <alignment horizontal="left" vertical="center"/>
    </xf>
    <xf numFmtId="165" fontId="13" fillId="2" borderId="14" xfId="3" applyNumberFormat="1" applyFont="1" applyFill="1" applyBorder="1" applyAlignment="1">
      <alignment horizontal="left" vertical="center"/>
    </xf>
    <xf numFmtId="165" fontId="13" fillId="2" borderId="11" xfId="3" applyNumberFormat="1" applyFont="1" applyFill="1" applyBorder="1" applyAlignment="1">
      <alignment horizontal="left" vertical="center"/>
    </xf>
    <xf numFmtId="165" fontId="13" fillId="2" borderId="40" xfId="3" applyNumberFormat="1" applyFont="1" applyFill="1" applyBorder="1" applyAlignment="1">
      <alignment horizontal="left" vertical="center"/>
    </xf>
    <xf numFmtId="165" fontId="13" fillId="2" borderId="29" xfId="3" applyNumberFormat="1" applyFont="1" applyFill="1" applyBorder="1" applyAlignment="1">
      <alignment horizontal="left" vertical="center"/>
    </xf>
    <xf numFmtId="165" fontId="13" fillId="2" borderId="30" xfId="3" applyNumberFormat="1" applyFont="1" applyFill="1" applyBorder="1" applyAlignment="1">
      <alignment horizontal="left" vertical="center"/>
    </xf>
    <xf numFmtId="165" fontId="14" fillId="2" borderId="41" xfId="3" applyNumberFormat="1" applyFont="1" applyFill="1" applyBorder="1" applyAlignment="1">
      <alignment horizontal="left" vertical="center"/>
    </xf>
    <xf numFmtId="165" fontId="14" fillId="2" borderId="34" xfId="3" applyNumberFormat="1" applyFont="1" applyFill="1" applyBorder="1" applyAlignment="1">
      <alignment horizontal="left" vertical="center"/>
    </xf>
    <xf numFmtId="165" fontId="14" fillId="2" borderId="31" xfId="3" applyNumberFormat="1" applyFont="1" applyFill="1" applyBorder="1" applyAlignment="1">
      <alignment horizontal="left" vertical="center"/>
    </xf>
    <xf numFmtId="9" fontId="7" fillId="2" borderId="13" xfId="2" applyFont="1" applyFill="1" applyBorder="1" applyAlignment="1">
      <alignment horizontal="left"/>
    </xf>
    <xf numFmtId="9" fontId="7" fillId="2" borderId="14" xfId="2" applyFont="1" applyFill="1" applyBorder="1" applyAlignment="1">
      <alignment horizontal="left"/>
    </xf>
    <xf numFmtId="0" fontId="4" fillId="2" borderId="28" xfId="3" applyFill="1" applyBorder="1" applyAlignment="1">
      <alignment horizontal="left" vertical="center" wrapText="1"/>
    </xf>
    <xf numFmtId="0" fontId="4" fillId="2" borderId="30" xfId="3" applyFill="1" applyBorder="1" applyAlignment="1">
      <alignment horizontal="left" vertical="center" wrapText="1"/>
    </xf>
    <xf numFmtId="0" fontId="4" fillId="2" borderId="43" xfId="3" applyFill="1" applyBorder="1" applyAlignment="1">
      <alignment horizontal="left" vertical="center" wrapText="1"/>
    </xf>
    <xf numFmtId="0" fontId="4" fillId="2" borderId="44" xfId="3" applyFill="1" applyBorder="1" applyAlignment="1">
      <alignment horizontal="left" vertical="center" wrapText="1"/>
    </xf>
    <xf numFmtId="0" fontId="0" fillId="0" borderId="28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5" fillId="2" borderId="6" xfId="3" applyFont="1" applyFill="1" applyBorder="1" applyAlignment="1">
      <alignment horizontal="center" wrapText="1"/>
    </xf>
    <xf numFmtId="0" fontId="6" fillId="3" borderId="5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0" fontId="6" fillId="3" borderId="8" xfId="3" applyFont="1" applyFill="1" applyBorder="1" applyAlignment="1">
      <alignment horizontal="center" vertical="center" wrapText="1"/>
    </xf>
    <xf numFmtId="0" fontId="4" fillId="2" borderId="28" xfId="3" applyFill="1" applyBorder="1" applyAlignment="1">
      <alignment horizontal="left" vertical="center"/>
    </xf>
    <xf numFmtId="0" fontId="4" fillId="2" borderId="29" xfId="3" applyFill="1" applyBorder="1" applyAlignment="1">
      <alignment horizontal="left" vertical="center"/>
    </xf>
    <xf numFmtId="0" fontId="4" fillId="2" borderId="47" xfId="3" applyFill="1" applyBorder="1" applyAlignment="1">
      <alignment horizontal="left" vertical="center"/>
    </xf>
    <xf numFmtId="0" fontId="4" fillId="0" borderId="24" xfId="3" applyBorder="1" applyAlignment="1">
      <alignment horizontal="left" vertical="center" wrapText="1"/>
    </xf>
    <xf numFmtId="0" fontId="4" fillId="0" borderId="31" xfId="3" applyBorder="1" applyAlignment="1">
      <alignment horizontal="left" vertical="center" wrapText="1"/>
    </xf>
    <xf numFmtId="0" fontId="4" fillId="2" borderId="28" xfId="3" applyFill="1" applyBorder="1" applyAlignment="1">
      <alignment horizontal="left"/>
    </xf>
    <xf numFmtId="0" fontId="4" fillId="2" borderId="30" xfId="3" applyFill="1" applyBorder="1" applyAlignment="1">
      <alignment horizontal="left"/>
    </xf>
    <xf numFmtId="0" fontId="4" fillId="2" borderId="24" xfId="3" applyFill="1" applyBorder="1" applyAlignment="1">
      <alignment horizontal="left"/>
    </xf>
    <xf numFmtId="0" fontId="4" fillId="2" borderId="31" xfId="3" applyFill="1" applyBorder="1" applyAlignment="1">
      <alignment horizontal="left"/>
    </xf>
    <xf numFmtId="0" fontId="4" fillId="2" borderId="19" xfId="3" applyFill="1" applyBorder="1" applyAlignment="1">
      <alignment horizontal="left"/>
    </xf>
    <xf numFmtId="0" fontId="7" fillId="2" borderId="12" xfId="2" applyNumberFormat="1" applyFont="1" applyFill="1" applyBorder="1" applyAlignment="1">
      <alignment horizontal="center"/>
    </xf>
    <xf numFmtId="9" fontId="7" fillId="2" borderId="12" xfId="2" applyFont="1" applyFill="1" applyBorder="1" applyAlignment="1">
      <alignment horizontal="left"/>
    </xf>
    <xf numFmtId="9" fontId="4" fillId="2" borderId="12" xfId="2" applyFont="1" applyFill="1" applyBorder="1" applyAlignment="1">
      <alignment horizontal="center"/>
    </xf>
    <xf numFmtId="164" fontId="4" fillId="2" borderId="12" xfId="1" applyNumberFormat="1" applyFont="1" applyFill="1" applyBorder="1"/>
    <xf numFmtId="164" fontId="7" fillId="2" borderId="48" xfId="1" applyNumberFormat="1" applyFont="1" applyFill="1" applyBorder="1" applyAlignment="1">
      <alignment horizontal="center"/>
    </xf>
    <xf numFmtId="0" fontId="4" fillId="2" borderId="22" xfId="3" applyFill="1" applyBorder="1" applyAlignment="1">
      <alignment horizontal="left"/>
    </xf>
    <xf numFmtId="0" fontId="4" fillId="2" borderId="40" xfId="3" applyFill="1" applyBorder="1" applyAlignment="1">
      <alignment horizontal="center"/>
    </xf>
    <xf numFmtId="0" fontId="4" fillId="2" borderId="29" xfId="3" applyFill="1" applyBorder="1" applyAlignment="1">
      <alignment horizontal="center"/>
    </xf>
    <xf numFmtId="0" fontId="4" fillId="2" borderId="47" xfId="3" applyFill="1" applyBorder="1" applyAlignment="1">
      <alignment horizontal="center"/>
    </xf>
  </cellXfs>
  <cellStyles count="6">
    <cellStyle name="Milliers" xfId="1" builtinId="3"/>
    <cellStyle name="Milliers 2" xfId="4" xr:uid="{D4ACE3A6-3F09-441B-8C58-9937C4B2BA60}"/>
    <cellStyle name="Normal" xfId="0" builtinId="0"/>
    <cellStyle name="Normal 2" xfId="3" xr:uid="{EE4AD479-7D33-4A5C-89B4-3FCA31E31E8A}"/>
    <cellStyle name="Normal 5" xfId="5" xr:uid="{F4292F0D-BC89-4B34-A228-C172D3C25B52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BC5CA-72D8-46BE-A84E-B281FF50E4F5}">
  <dimension ref="A1:M66"/>
  <sheetViews>
    <sheetView tabSelected="1" zoomScale="130" zoomScaleNormal="130" workbookViewId="0">
      <selection activeCell="M8" sqref="M8"/>
    </sheetView>
  </sheetViews>
  <sheetFormatPr baseColWidth="10" defaultColWidth="10.7109375" defaultRowHeight="15" x14ac:dyDescent="0.25"/>
  <cols>
    <col min="1" max="1" width="1.7109375" style="1" customWidth="1"/>
    <col min="2" max="2" width="2" customWidth="1"/>
    <col min="3" max="3" width="2" style="23" bestFit="1" customWidth="1"/>
    <col min="4" max="4" width="2.85546875" style="23" customWidth="1"/>
    <col min="5" max="5" width="2.5703125" style="24" bestFit="1" customWidth="1"/>
    <col min="6" max="6" width="2.5703125" style="24" customWidth="1"/>
    <col min="7" max="7" width="70.42578125" customWidth="1"/>
    <col min="8" max="8" width="8.5703125" style="23" customWidth="1"/>
    <col min="9" max="9" width="11.42578125" customWidth="1"/>
    <col min="10" max="10" width="19.5703125" customWidth="1"/>
    <col min="11" max="11" width="18.140625" style="23" customWidth="1"/>
    <col min="12" max="12" width="2" customWidth="1"/>
    <col min="13" max="13" width="29.7109375" bestFit="1" customWidth="1"/>
  </cols>
  <sheetData>
    <row r="1" spans="2:13" x14ac:dyDescent="0.25">
      <c r="B1" s="1"/>
      <c r="C1" s="20"/>
      <c r="D1" s="20"/>
      <c r="E1" s="21"/>
      <c r="F1" s="21"/>
      <c r="G1" s="1"/>
      <c r="H1" s="20"/>
      <c r="I1" s="1"/>
      <c r="J1" s="1"/>
      <c r="K1" s="20"/>
      <c r="L1" s="1"/>
      <c r="M1" s="1"/>
    </row>
    <row r="2" spans="2:13" ht="7.5" customHeight="1" thickBot="1" x14ac:dyDescent="0.3">
      <c r="B2" s="38"/>
      <c r="C2" s="39"/>
      <c r="D2" s="39"/>
      <c r="E2" s="40"/>
      <c r="F2" s="40"/>
      <c r="G2" s="41"/>
      <c r="H2" s="39"/>
      <c r="I2" s="41"/>
      <c r="J2" s="41"/>
      <c r="K2" s="39"/>
      <c r="L2" s="42"/>
      <c r="M2" s="1"/>
    </row>
    <row r="3" spans="2:13" x14ac:dyDescent="0.25">
      <c r="B3" s="43"/>
      <c r="C3" s="118" t="s">
        <v>24</v>
      </c>
      <c r="D3" s="119"/>
      <c r="E3" s="119"/>
      <c r="F3" s="119"/>
      <c r="G3" s="119"/>
      <c r="H3" s="119"/>
      <c r="I3" s="119"/>
      <c r="J3" s="119"/>
      <c r="K3" s="120"/>
      <c r="L3" s="44"/>
      <c r="M3" s="1"/>
    </row>
    <row r="4" spans="2:13" ht="15.75" thickBot="1" x14ac:dyDescent="0.3">
      <c r="B4" s="43"/>
      <c r="C4" s="121" t="s">
        <v>26</v>
      </c>
      <c r="D4" s="122"/>
      <c r="E4" s="122"/>
      <c r="F4" s="122"/>
      <c r="G4" s="122"/>
      <c r="H4" s="122"/>
      <c r="I4" s="122"/>
      <c r="J4" s="122"/>
      <c r="K4" s="123"/>
      <c r="L4" s="44"/>
      <c r="M4" s="1"/>
    </row>
    <row r="5" spans="2:13" ht="19.5" customHeight="1" thickBot="1" x14ac:dyDescent="0.3">
      <c r="B5" s="43"/>
      <c r="C5" s="121" t="s">
        <v>6</v>
      </c>
      <c r="D5" s="122"/>
      <c r="E5" s="122"/>
      <c r="F5" s="122"/>
      <c r="G5" s="122"/>
      <c r="H5" s="122"/>
      <c r="I5" s="122"/>
      <c r="J5" s="122"/>
      <c r="K5" s="123"/>
      <c r="L5" s="44"/>
      <c r="M5" s="1"/>
    </row>
    <row r="6" spans="2:13" ht="28.5" customHeight="1" thickBot="1" x14ac:dyDescent="0.3">
      <c r="B6" s="43"/>
      <c r="C6" s="124" t="s">
        <v>27</v>
      </c>
      <c r="D6" s="124"/>
      <c r="E6" s="124"/>
      <c r="F6" s="124"/>
      <c r="G6" s="124"/>
      <c r="H6" s="124"/>
      <c r="I6" s="124"/>
      <c r="J6" s="124"/>
      <c r="K6" s="124"/>
      <c r="L6" s="45"/>
      <c r="M6" s="2"/>
    </row>
    <row r="7" spans="2:13" ht="26.25" customHeight="1" thickBot="1" x14ac:dyDescent="0.3">
      <c r="B7" s="43"/>
      <c r="C7" s="125" t="s">
        <v>0</v>
      </c>
      <c r="D7" s="126"/>
      <c r="E7" s="127"/>
      <c r="F7" s="26"/>
      <c r="G7" s="3" t="s">
        <v>1</v>
      </c>
      <c r="H7" s="3" t="s">
        <v>2</v>
      </c>
      <c r="I7" s="3" t="s">
        <v>3</v>
      </c>
      <c r="J7" s="4" t="s">
        <v>4</v>
      </c>
      <c r="K7" s="4" t="s">
        <v>5</v>
      </c>
      <c r="L7" s="46"/>
      <c r="M7" s="16"/>
    </row>
    <row r="8" spans="2:13" ht="15" customHeight="1" thickBot="1" x14ac:dyDescent="0.3">
      <c r="B8" s="43"/>
      <c r="C8" s="87"/>
      <c r="D8" s="87"/>
      <c r="E8" s="87"/>
      <c r="F8" s="87"/>
      <c r="G8" s="88"/>
      <c r="H8" s="88"/>
      <c r="I8" s="88"/>
      <c r="J8" s="87"/>
      <c r="K8" s="88"/>
      <c r="L8" s="46"/>
      <c r="M8" s="16"/>
    </row>
    <row r="9" spans="2:13" ht="15" customHeight="1" x14ac:dyDescent="0.25">
      <c r="B9" s="43"/>
      <c r="C9" s="5">
        <v>0</v>
      </c>
      <c r="D9" s="6"/>
      <c r="E9" s="7"/>
      <c r="F9" s="108" t="s">
        <v>31</v>
      </c>
      <c r="G9" s="109"/>
      <c r="H9" s="8"/>
      <c r="I9" s="9"/>
      <c r="J9" s="9"/>
      <c r="K9" s="10"/>
      <c r="L9" s="46"/>
      <c r="M9" s="16"/>
    </row>
    <row r="10" spans="2:13" ht="3.75" customHeight="1" x14ac:dyDescent="0.25">
      <c r="B10" s="43"/>
      <c r="C10" s="11"/>
      <c r="D10" s="85"/>
      <c r="E10" s="86"/>
      <c r="F10" s="86"/>
      <c r="G10" s="2"/>
      <c r="H10" s="12"/>
      <c r="I10" s="13"/>
      <c r="J10" s="13"/>
      <c r="K10" s="14"/>
      <c r="L10" s="46"/>
      <c r="M10" s="16"/>
    </row>
    <row r="11" spans="2:13" ht="15" customHeight="1" thickBot="1" x14ac:dyDescent="0.3">
      <c r="B11" s="43"/>
      <c r="C11" s="34">
        <v>0</v>
      </c>
      <c r="D11" s="35">
        <v>1</v>
      </c>
      <c r="E11" s="36"/>
      <c r="F11" s="135" t="s">
        <v>32</v>
      </c>
      <c r="G11" s="136"/>
      <c r="H11" s="19" t="s">
        <v>33</v>
      </c>
      <c r="I11" s="62">
        <v>1</v>
      </c>
      <c r="J11" s="65"/>
      <c r="K11" s="37"/>
      <c r="L11" s="46"/>
      <c r="M11" s="16"/>
    </row>
    <row r="12" spans="2:13" ht="15" customHeight="1" thickBot="1" x14ac:dyDescent="0.3">
      <c r="B12" s="43"/>
      <c r="C12" s="87"/>
      <c r="D12" s="87"/>
      <c r="E12" s="87"/>
      <c r="F12" s="87"/>
      <c r="G12" s="88"/>
      <c r="H12" s="88"/>
      <c r="I12" s="88"/>
      <c r="J12" s="87"/>
      <c r="K12" s="88"/>
      <c r="L12" s="46"/>
      <c r="M12" s="16"/>
    </row>
    <row r="13" spans="2:13" ht="15" customHeight="1" x14ac:dyDescent="0.25">
      <c r="B13" s="43"/>
      <c r="C13" s="5">
        <v>1</v>
      </c>
      <c r="D13" s="138"/>
      <c r="E13" s="7"/>
      <c r="F13" s="139" t="s">
        <v>34</v>
      </c>
      <c r="G13" s="139"/>
      <c r="H13" s="140"/>
      <c r="I13" s="141"/>
      <c r="J13" s="141"/>
      <c r="K13" s="142"/>
      <c r="L13" s="46"/>
      <c r="M13" s="16"/>
    </row>
    <row r="14" spans="2:13" ht="3.75" customHeight="1" x14ac:dyDescent="0.25">
      <c r="B14" s="43"/>
      <c r="C14" s="144"/>
      <c r="D14" s="145"/>
      <c r="E14" s="145"/>
      <c r="F14" s="145"/>
      <c r="G14" s="145"/>
      <c r="H14" s="145"/>
      <c r="I14" s="145"/>
      <c r="J14" s="145"/>
      <c r="K14" s="146"/>
      <c r="L14" s="46"/>
      <c r="M14" s="16"/>
    </row>
    <row r="15" spans="2:13" ht="15" customHeight="1" x14ac:dyDescent="0.25">
      <c r="B15" s="43"/>
      <c r="C15" s="28">
        <v>1</v>
      </c>
      <c r="D15" s="29">
        <v>1</v>
      </c>
      <c r="E15" s="30"/>
      <c r="F15" s="137" t="s">
        <v>35</v>
      </c>
      <c r="G15" s="137"/>
      <c r="H15" s="15" t="s">
        <v>33</v>
      </c>
      <c r="I15" s="63">
        <v>1</v>
      </c>
      <c r="J15" s="64"/>
      <c r="K15" s="31"/>
      <c r="L15" s="46"/>
      <c r="M15" s="16"/>
    </row>
    <row r="16" spans="2:13" ht="15" customHeight="1" x14ac:dyDescent="0.25">
      <c r="B16" s="43"/>
      <c r="C16" s="28">
        <v>1</v>
      </c>
      <c r="D16" s="29">
        <v>2</v>
      </c>
      <c r="E16" s="30"/>
      <c r="F16" s="137" t="s">
        <v>36</v>
      </c>
      <c r="G16" s="137"/>
      <c r="H16" s="15" t="s">
        <v>33</v>
      </c>
      <c r="I16" s="63">
        <v>1</v>
      </c>
      <c r="J16" s="64"/>
      <c r="K16" s="31"/>
      <c r="L16" s="46"/>
      <c r="M16" s="16"/>
    </row>
    <row r="17" spans="1:13" ht="15" customHeight="1" x14ac:dyDescent="0.25">
      <c r="B17" s="43"/>
      <c r="C17" s="28">
        <v>1</v>
      </c>
      <c r="D17" s="29">
        <v>3</v>
      </c>
      <c r="E17" s="30"/>
      <c r="F17" s="137" t="s">
        <v>37</v>
      </c>
      <c r="G17" s="137"/>
      <c r="H17" s="15" t="s">
        <v>33</v>
      </c>
      <c r="I17" s="63">
        <v>1</v>
      </c>
      <c r="J17" s="64"/>
      <c r="K17" s="31"/>
      <c r="L17" s="46"/>
      <c r="M17" s="16"/>
    </row>
    <row r="18" spans="1:13" ht="15" customHeight="1" thickBot="1" x14ac:dyDescent="0.3">
      <c r="B18" s="43"/>
      <c r="C18" s="34">
        <v>1</v>
      </c>
      <c r="D18" s="35">
        <v>4</v>
      </c>
      <c r="E18" s="36"/>
      <c r="F18" s="143" t="s">
        <v>38</v>
      </c>
      <c r="G18" s="143"/>
      <c r="H18" s="19" t="s">
        <v>33</v>
      </c>
      <c r="I18" s="62">
        <v>1</v>
      </c>
      <c r="J18" s="65"/>
      <c r="K18" s="37"/>
      <c r="L18" s="46"/>
      <c r="M18" s="16"/>
    </row>
    <row r="19" spans="1:13" ht="15" customHeight="1" thickBot="1" x14ac:dyDescent="0.3">
      <c r="B19" s="43"/>
      <c r="C19" s="87"/>
      <c r="D19" s="87"/>
      <c r="E19" s="87"/>
      <c r="F19" s="87"/>
      <c r="G19" s="88"/>
      <c r="H19" s="88"/>
      <c r="I19" s="88"/>
      <c r="J19" s="87"/>
      <c r="K19" s="88"/>
      <c r="L19" s="46"/>
      <c r="M19" s="16"/>
    </row>
    <row r="20" spans="1:13" s="33" customFormat="1" x14ac:dyDescent="0.25">
      <c r="A20" s="27"/>
      <c r="B20" s="47"/>
      <c r="C20" s="5">
        <v>2</v>
      </c>
      <c r="D20" s="6"/>
      <c r="E20" s="7"/>
      <c r="F20" s="108" t="s">
        <v>28</v>
      </c>
      <c r="G20" s="109"/>
      <c r="H20" s="8"/>
      <c r="I20" s="9"/>
      <c r="J20" s="9"/>
      <c r="K20" s="10"/>
      <c r="L20" s="48"/>
      <c r="M20" s="32"/>
    </row>
    <row r="21" spans="1:13" s="33" customFormat="1" ht="3.75" customHeight="1" x14ac:dyDescent="0.25">
      <c r="A21" s="27"/>
      <c r="B21" s="47"/>
      <c r="C21" s="11"/>
      <c r="D21" s="85"/>
      <c r="E21" s="86"/>
      <c r="F21" s="86"/>
      <c r="G21" s="2"/>
      <c r="H21" s="12"/>
      <c r="I21" s="13"/>
      <c r="J21" s="13"/>
      <c r="K21" s="14"/>
      <c r="L21" s="48"/>
      <c r="M21" s="32"/>
    </row>
    <row r="22" spans="1:13" s="33" customFormat="1" ht="15.75" thickBot="1" x14ac:dyDescent="0.3">
      <c r="A22" s="27"/>
      <c r="B22" s="47"/>
      <c r="C22" s="34">
        <v>2</v>
      </c>
      <c r="D22" s="35">
        <v>1</v>
      </c>
      <c r="E22" s="36"/>
      <c r="F22" s="135" t="s">
        <v>28</v>
      </c>
      <c r="G22" s="136"/>
      <c r="H22" s="19" t="s">
        <v>10</v>
      </c>
      <c r="I22" s="62">
        <v>2</v>
      </c>
      <c r="J22" s="65"/>
      <c r="K22" s="37"/>
      <c r="L22" s="48"/>
      <c r="M22" s="32"/>
    </row>
    <row r="23" spans="1:13" ht="15.75" thickBot="1" x14ac:dyDescent="0.3">
      <c r="B23" s="43"/>
      <c r="C23" s="89"/>
      <c r="D23" s="89"/>
      <c r="E23" s="90"/>
      <c r="F23" s="90"/>
      <c r="G23" s="91"/>
      <c r="H23" s="16"/>
      <c r="I23" s="49"/>
      <c r="J23" s="49"/>
      <c r="K23" s="50"/>
      <c r="L23" s="45"/>
      <c r="M23" s="2"/>
    </row>
    <row r="24" spans="1:13" x14ac:dyDescent="0.25">
      <c r="B24" s="43"/>
      <c r="C24" s="5">
        <v>3</v>
      </c>
      <c r="D24" s="6"/>
      <c r="E24" s="7"/>
      <c r="F24" s="108" t="s">
        <v>21</v>
      </c>
      <c r="G24" s="109"/>
      <c r="H24" s="8"/>
      <c r="I24" s="9"/>
      <c r="J24" s="9"/>
      <c r="K24" s="10"/>
      <c r="L24" s="45"/>
      <c r="M24" s="2"/>
    </row>
    <row r="25" spans="1:13" ht="3.75" customHeight="1" x14ac:dyDescent="0.25">
      <c r="B25" s="43"/>
      <c r="C25" s="17"/>
      <c r="D25" s="77"/>
      <c r="E25" s="78"/>
      <c r="F25" s="78"/>
      <c r="G25" s="79"/>
      <c r="H25" s="80"/>
      <c r="I25" s="51"/>
      <c r="J25" s="51"/>
      <c r="K25" s="18"/>
      <c r="L25" s="52"/>
      <c r="M25" s="22"/>
    </row>
    <row r="26" spans="1:13" ht="15" customHeight="1" x14ac:dyDescent="0.25">
      <c r="B26" s="43"/>
      <c r="C26" s="28">
        <f>$C$24</f>
        <v>3</v>
      </c>
      <c r="D26" s="29">
        <v>1</v>
      </c>
      <c r="E26" s="30"/>
      <c r="F26" s="128" t="s">
        <v>25</v>
      </c>
      <c r="G26" s="129"/>
      <c r="H26" s="129"/>
      <c r="I26" s="129"/>
      <c r="J26" s="129"/>
      <c r="K26" s="130"/>
      <c r="L26" s="52"/>
      <c r="M26" s="22"/>
    </row>
    <row r="27" spans="1:13" ht="15" customHeight="1" x14ac:dyDescent="0.25">
      <c r="B27" s="43"/>
      <c r="C27" s="28">
        <f>$C$24</f>
        <v>3</v>
      </c>
      <c r="D27" s="74">
        <v>1</v>
      </c>
      <c r="E27" s="97">
        <v>1</v>
      </c>
      <c r="F27" s="133" t="s">
        <v>23</v>
      </c>
      <c r="G27" s="134"/>
      <c r="H27" s="15" t="s">
        <v>10</v>
      </c>
      <c r="I27" s="63">
        <v>47</v>
      </c>
      <c r="J27" s="75"/>
      <c r="K27" s="76"/>
      <c r="L27" s="52"/>
      <c r="M27" s="22"/>
    </row>
    <row r="28" spans="1:13" ht="15" customHeight="1" x14ac:dyDescent="0.25">
      <c r="B28" s="43"/>
      <c r="C28" s="28">
        <f>$C$24</f>
        <v>3</v>
      </c>
      <c r="D28" s="74">
        <v>1</v>
      </c>
      <c r="E28" s="97">
        <v>2</v>
      </c>
      <c r="F28" s="133" t="s">
        <v>22</v>
      </c>
      <c r="G28" s="134"/>
      <c r="H28" s="15" t="s">
        <v>10</v>
      </c>
      <c r="I28" s="63">
        <v>10</v>
      </c>
      <c r="J28" s="75"/>
      <c r="K28" s="76"/>
      <c r="L28" s="52"/>
      <c r="M28" s="22"/>
    </row>
    <row r="29" spans="1:13" ht="15" customHeight="1" x14ac:dyDescent="0.25">
      <c r="B29" s="43"/>
      <c r="C29" s="28">
        <f t="shared" ref="C29" si="0">$C$24</f>
        <v>3</v>
      </c>
      <c r="D29" s="74">
        <v>1</v>
      </c>
      <c r="E29" s="97">
        <v>3</v>
      </c>
      <c r="F29" s="133" t="s">
        <v>29</v>
      </c>
      <c r="G29" s="134"/>
      <c r="H29" s="15" t="s">
        <v>10</v>
      </c>
      <c r="I29" s="63">
        <v>1</v>
      </c>
      <c r="J29" s="75"/>
      <c r="K29" s="76"/>
      <c r="L29" s="52"/>
      <c r="M29" s="22"/>
    </row>
    <row r="30" spans="1:13" s="33" customFormat="1" ht="15" customHeight="1" thickBot="1" x14ac:dyDescent="0.3">
      <c r="B30" s="53"/>
      <c r="C30" s="68">
        <f>C24</f>
        <v>3</v>
      </c>
      <c r="D30" s="69">
        <v>1</v>
      </c>
      <c r="E30" s="98">
        <v>4</v>
      </c>
      <c r="F30" s="131" t="s">
        <v>30</v>
      </c>
      <c r="G30" s="132"/>
      <c r="H30" s="66" t="s">
        <v>10</v>
      </c>
      <c r="I30" s="70">
        <v>4</v>
      </c>
      <c r="J30" s="71"/>
      <c r="K30" s="72"/>
      <c r="L30" s="54"/>
      <c r="M30" s="55"/>
    </row>
    <row r="31" spans="1:13" ht="15.75" thickBot="1" x14ac:dyDescent="0.3">
      <c r="B31" s="43"/>
      <c r="C31" s="89"/>
      <c r="D31" s="89"/>
      <c r="E31" s="90"/>
      <c r="F31" s="90"/>
      <c r="G31" s="91"/>
      <c r="H31" s="16"/>
      <c r="I31" s="49"/>
      <c r="J31" s="49"/>
      <c r="K31" s="50"/>
      <c r="L31" s="45"/>
      <c r="M31" s="2"/>
    </row>
    <row r="32" spans="1:13" x14ac:dyDescent="0.25">
      <c r="B32" s="43"/>
      <c r="C32" s="5">
        <v>4</v>
      </c>
      <c r="D32" s="6"/>
      <c r="E32" s="7"/>
      <c r="F32" s="108" t="s">
        <v>8</v>
      </c>
      <c r="G32" s="109"/>
      <c r="H32" s="8"/>
      <c r="I32" s="9"/>
      <c r="J32" s="9"/>
      <c r="K32" s="10"/>
      <c r="L32" s="45"/>
      <c r="M32" s="2"/>
    </row>
    <row r="33" spans="1:13" ht="3.75" customHeight="1" x14ac:dyDescent="0.25">
      <c r="B33" s="43"/>
      <c r="C33" s="17"/>
      <c r="D33" s="77"/>
      <c r="E33" s="78"/>
      <c r="F33" s="78"/>
      <c r="G33" s="79"/>
      <c r="H33" s="80"/>
      <c r="I33" s="51"/>
      <c r="J33" s="51"/>
      <c r="K33" s="18"/>
      <c r="L33" s="52"/>
      <c r="M33" s="22"/>
    </row>
    <row r="34" spans="1:13" x14ac:dyDescent="0.25">
      <c r="B34" s="43"/>
      <c r="C34" s="60">
        <f t="shared" ref="C34:C41" si="1">$C$32</f>
        <v>4</v>
      </c>
      <c r="D34" s="61">
        <v>1</v>
      </c>
      <c r="E34" s="30"/>
      <c r="F34" s="110" t="s">
        <v>13</v>
      </c>
      <c r="G34" s="111"/>
      <c r="H34" s="67" t="s">
        <v>9</v>
      </c>
      <c r="I34" s="63">
        <f>20*I35*1.5</f>
        <v>1860</v>
      </c>
      <c r="J34" s="64"/>
      <c r="K34" s="31"/>
      <c r="L34" s="52"/>
      <c r="M34" s="22"/>
    </row>
    <row r="35" spans="1:13" s="33" customFormat="1" x14ac:dyDescent="0.25">
      <c r="A35" s="27"/>
      <c r="B35" s="47"/>
      <c r="C35" s="60">
        <f t="shared" si="1"/>
        <v>4</v>
      </c>
      <c r="D35" s="61">
        <v>2</v>
      </c>
      <c r="E35" s="30"/>
      <c r="F35" s="110" t="s">
        <v>19</v>
      </c>
      <c r="G35" s="111"/>
      <c r="H35" s="67" t="s">
        <v>10</v>
      </c>
      <c r="I35" s="63">
        <f>SUM(I27:I30)</f>
        <v>62</v>
      </c>
      <c r="J35" s="64"/>
      <c r="K35" s="31"/>
      <c r="L35" s="48"/>
      <c r="M35" s="32"/>
    </row>
    <row r="36" spans="1:13" s="33" customFormat="1" x14ac:dyDescent="0.25">
      <c r="A36" s="27"/>
      <c r="B36" s="47"/>
      <c r="C36" s="60">
        <f t="shared" si="1"/>
        <v>4</v>
      </c>
      <c r="D36" s="61">
        <v>3</v>
      </c>
      <c r="E36" s="30"/>
      <c r="F36" s="110" t="s">
        <v>14</v>
      </c>
      <c r="G36" s="111"/>
      <c r="H36" s="67" t="s">
        <v>10</v>
      </c>
      <c r="I36" s="63">
        <f>I35</f>
        <v>62</v>
      </c>
      <c r="J36" s="64"/>
      <c r="K36" s="31"/>
      <c r="L36" s="48"/>
      <c r="M36" s="32"/>
    </row>
    <row r="37" spans="1:13" s="33" customFormat="1" x14ac:dyDescent="0.25">
      <c r="A37" s="27"/>
      <c r="B37" s="47"/>
      <c r="C37" s="60">
        <f t="shared" si="1"/>
        <v>4</v>
      </c>
      <c r="D37" s="61">
        <v>4</v>
      </c>
      <c r="E37" s="30"/>
      <c r="F37" s="110" t="s">
        <v>15</v>
      </c>
      <c r="G37" s="111"/>
      <c r="H37" s="67" t="s">
        <v>10</v>
      </c>
      <c r="I37" s="63">
        <f>I35</f>
        <v>62</v>
      </c>
      <c r="J37" s="64"/>
      <c r="K37" s="31"/>
      <c r="L37" s="48"/>
      <c r="M37" s="32"/>
    </row>
    <row r="38" spans="1:13" s="33" customFormat="1" x14ac:dyDescent="0.25">
      <c r="A38" s="27"/>
      <c r="B38" s="47"/>
      <c r="C38" s="60">
        <f t="shared" si="1"/>
        <v>4</v>
      </c>
      <c r="D38" s="61">
        <v>5</v>
      </c>
      <c r="E38" s="30"/>
      <c r="F38" s="110" t="s">
        <v>16</v>
      </c>
      <c r="G38" s="111"/>
      <c r="H38" s="67" t="s">
        <v>10</v>
      </c>
      <c r="I38" s="63">
        <f>I37</f>
        <v>62</v>
      </c>
      <c r="J38" s="64"/>
      <c r="K38" s="31"/>
      <c r="L38" s="48"/>
      <c r="M38" s="32"/>
    </row>
    <row r="39" spans="1:13" s="33" customFormat="1" x14ac:dyDescent="0.25">
      <c r="A39" s="27"/>
      <c r="B39" s="47"/>
      <c r="C39" s="60">
        <f t="shared" si="1"/>
        <v>4</v>
      </c>
      <c r="D39" s="61">
        <v>6</v>
      </c>
      <c r="E39" s="30"/>
      <c r="F39" s="114" t="s">
        <v>17</v>
      </c>
      <c r="G39" s="115"/>
      <c r="H39" s="81" t="s">
        <v>9</v>
      </c>
      <c r="I39" s="73">
        <f>3*I35</f>
        <v>186</v>
      </c>
      <c r="J39" s="64"/>
      <c r="K39" s="31"/>
      <c r="L39" s="48"/>
      <c r="M39" s="32"/>
    </row>
    <row r="40" spans="1:13" s="33" customFormat="1" x14ac:dyDescent="0.25">
      <c r="A40" s="27"/>
      <c r="B40" s="47"/>
      <c r="C40" s="60">
        <f t="shared" si="1"/>
        <v>4</v>
      </c>
      <c r="D40" s="61">
        <v>7</v>
      </c>
      <c r="E40" s="30"/>
      <c r="F40" s="112" t="s">
        <v>18</v>
      </c>
      <c r="G40" s="113"/>
      <c r="H40" s="67" t="s">
        <v>10</v>
      </c>
      <c r="I40" s="63">
        <f>I41*3</f>
        <v>186</v>
      </c>
      <c r="J40" s="64"/>
      <c r="K40" s="31"/>
      <c r="L40" s="48"/>
      <c r="M40" s="32"/>
    </row>
    <row r="41" spans="1:13" s="33" customFormat="1" ht="15.75" thickBot="1" x14ac:dyDescent="0.3">
      <c r="A41" s="27"/>
      <c r="B41" s="47"/>
      <c r="C41" s="82">
        <f t="shared" si="1"/>
        <v>4</v>
      </c>
      <c r="D41" s="83">
        <v>8</v>
      </c>
      <c r="E41" s="36"/>
      <c r="F41" s="116" t="s">
        <v>20</v>
      </c>
      <c r="G41" s="117"/>
      <c r="H41" s="84" t="s">
        <v>10</v>
      </c>
      <c r="I41" s="62">
        <f>I35</f>
        <v>62</v>
      </c>
      <c r="J41" s="65"/>
      <c r="K41" s="37"/>
      <c r="L41" s="48"/>
      <c r="M41" s="32"/>
    </row>
    <row r="42" spans="1:13" ht="15.75" thickBot="1" x14ac:dyDescent="0.3">
      <c r="B42" s="43"/>
      <c r="C42" s="89"/>
      <c r="D42" s="89"/>
      <c r="E42" s="90"/>
      <c r="F42" s="90"/>
      <c r="G42" s="92"/>
      <c r="H42" s="85"/>
      <c r="I42" s="85"/>
      <c r="J42" s="85"/>
      <c r="K42" s="25"/>
      <c r="L42" s="45"/>
      <c r="M42" s="59"/>
    </row>
    <row r="43" spans="1:13" ht="18" customHeight="1" x14ac:dyDescent="0.25">
      <c r="B43" s="43"/>
      <c r="C43" s="85"/>
      <c r="D43" s="85"/>
      <c r="E43" s="86"/>
      <c r="F43" s="86"/>
      <c r="H43" s="99" t="s">
        <v>12</v>
      </c>
      <c r="I43" s="100"/>
      <c r="J43" s="101"/>
      <c r="K43" s="56"/>
      <c r="L43" s="45"/>
      <c r="M43" s="2"/>
    </row>
    <row r="44" spans="1:13" ht="18" customHeight="1" x14ac:dyDescent="0.25">
      <c r="B44" s="43"/>
      <c r="C44" s="85"/>
      <c r="D44" s="85"/>
      <c r="E44" s="86"/>
      <c r="F44" s="86"/>
      <c r="H44" s="102" t="s">
        <v>7</v>
      </c>
      <c r="I44" s="103"/>
      <c r="J44" s="104"/>
      <c r="K44" s="57"/>
      <c r="L44" s="45"/>
      <c r="M44" s="2"/>
    </row>
    <row r="45" spans="1:13" ht="18" customHeight="1" thickBot="1" x14ac:dyDescent="0.3">
      <c r="B45" s="43"/>
      <c r="C45" s="85"/>
      <c r="D45" s="85"/>
      <c r="E45" s="86"/>
      <c r="F45" s="86"/>
      <c r="H45" s="105" t="s">
        <v>11</v>
      </c>
      <c r="I45" s="106"/>
      <c r="J45" s="107"/>
      <c r="K45" s="58"/>
      <c r="L45" s="45"/>
      <c r="M45" s="1"/>
    </row>
    <row r="46" spans="1:13" x14ac:dyDescent="0.25">
      <c r="B46" s="93"/>
      <c r="C46" s="12"/>
      <c r="D46" s="12"/>
      <c r="E46" s="94"/>
      <c r="F46" s="94"/>
      <c r="G46" s="95"/>
      <c r="H46" s="12"/>
      <c r="I46" s="12"/>
      <c r="J46" s="12"/>
      <c r="K46" s="12"/>
      <c r="L46" s="96"/>
      <c r="M46" s="1"/>
    </row>
    <row r="47" spans="1:13" x14ac:dyDescent="0.25">
      <c r="B47" s="1"/>
      <c r="C47" s="20"/>
      <c r="D47" s="20"/>
      <c r="E47" s="21"/>
      <c r="F47" s="21"/>
      <c r="G47" s="1"/>
      <c r="H47" s="20"/>
      <c r="I47" s="1"/>
      <c r="J47" s="1"/>
      <c r="K47" s="20"/>
      <c r="L47" s="1"/>
      <c r="M47" s="1"/>
    </row>
    <row r="48" spans="1:13" x14ac:dyDescent="0.25">
      <c r="B48" s="1"/>
      <c r="C48" s="20"/>
      <c r="D48" s="20"/>
      <c r="E48" s="21"/>
      <c r="F48" s="21"/>
      <c r="G48" s="1"/>
      <c r="H48" s="20"/>
      <c r="I48" s="1"/>
      <c r="J48" s="1"/>
      <c r="K48" s="20"/>
      <c r="L48" s="1"/>
      <c r="M48" s="1"/>
    </row>
    <row r="49" spans="2:13" x14ac:dyDescent="0.25">
      <c r="B49" s="1"/>
      <c r="C49" s="20"/>
      <c r="D49" s="20"/>
      <c r="E49" s="21"/>
      <c r="F49" s="21"/>
      <c r="G49" s="1"/>
      <c r="H49" s="20"/>
      <c r="I49" s="1"/>
      <c r="J49" s="1"/>
      <c r="K49" s="20"/>
      <c r="L49" s="1"/>
      <c r="M49" s="1"/>
    </row>
    <row r="50" spans="2:13" x14ac:dyDescent="0.25">
      <c r="B50" s="1"/>
      <c r="C50" s="20"/>
      <c r="D50" s="20"/>
      <c r="E50" s="21"/>
      <c r="F50" s="21"/>
      <c r="G50" s="1"/>
      <c r="H50" s="20"/>
      <c r="I50" s="1"/>
      <c r="J50" s="1"/>
      <c r="K50" s="20"/>
      <c r="L50" s="1"/>
      <c r="M50" s="1"/>
    </row>
    <row r="51" spans="2:13" x14ac:dyDescent="0.25">
      <c r="B51" s="1"/>
      <c r="C51" s="20"/>
      <c r="D51" s="20"/>
      <c r="E51" s="21"/>
      <c r="F51" s="21"/>
      <c r="G51" s="1"/>
      <c r="H51" s="20"/>
      <c r="I51" s="1"/>
      <c r="J51" s="1"/>
      <c r="K51" s="20"/>
      <c r="L51" s="1"/>
      <c r="M51" s="1"/>
    </row>
    <row r="52" spans="2:13" x14ac:dyDescent="0.25">
      <c r="B52" s="1"/>
      <c r="C52" s="20"/>
      <c r="D52" s="20"/>
      <c r="E52" s="21"/>
      <c r="F52" s="21"/>
      <c r="G52" s="1"/>
      <c r="H52" s="20"/>
      <c r="I52" s="1"/>
      <c r="J52" s="1"/>
      <c r="K52" s="20"/>
      <c r="L52" s="1"/>
      <c r="M52" s="1"/>
    </row>
    <row r="53" spans="2:13" x14ac:dyDescent="0.25">
      <c r="B53" s="1"/>
      <c r="C53" s="20"/>
      <c r="D53" s="20"/>
      <c r="E53" s="21"/>
      <c r="F53" s="21"/>
      <c r="G53" s="1"/>
      <c r="H53" s="20"/>
      <c r="I53" s="1"/>
      <c r="J53" s="1"/>
      <c r="K53" s="20"/>
      <c r="L53" s="1"/>
      <c r="M53" s="1"/>
    </row>
    <row r="54" spans="2:13" x14ac:dyDescent="0.25">
      <c r="B54" s="1"/>
      <c r="C54" s="20"/>
      <c r="D54" s="20"/>
      <c r="E54" s="21"/>
      <c r="F54" s="21"/>
      <c r="G54" s="1"/>
      <c r="H54" s="20"/>
      <c r="I54" s="1"/>
      <c r="J54" s="1"/>
      <c r="K54" s="20"/>
      <c r="L54" s="1"/>
      <c r="M54" s="1"/>
    </row>
    <row r="55" spans="2:13" x14ac:dyDescent="0.25">
      <c r="B55" s="1"/>
      <c r="C55" s="20"/>
      <c r="D55" s="20"/>
      <c r="E55" s="21"/>
      <c r="F55" s="21"/>
      <c r="G55" s="1"/>
      <c r="H55" s="20"/>
      <c r="I55" s="1"/>
      <c r="J55" s="1"/>
      <c r="K55" s="20"/>
      <c r="L55" s="1"/>
      <c r="M55" s="1"/>
    </row>
    <row r="56" spans="2:13" x14ac:dyDescent="0.25">
      <c r="B56" s="1"/>
      <c r="C56" s="20"/>
      <c r="D56" s="20"/>
      <c r="E56" s="21"/>
      <c r="F56" s="21"/>
      <c r="G56" s="1"/>
      <c r="H56" s="20"/>
      <c r="I56" s="1"/>
      <c r="J56" s="1"/>
      <c r="K56" s="20"/>
      <c r="L56" s="1"/>
      <c r="M56" s="1"/>
    </row>
    <row r="57" spans="2:13" x14ac:dyDescent="0.25">
      <c r="B57" s="1"/>
      <c r="C57" s="20"/>
      <c r="D57" s="20"/>
      <c r="E57" s="21"/>
      <c r="F57" s="21"/>
      <c r="G57" s="1"/>
      <c r="H57" s="20"/>
      <c r="I57" s="1"/>
      <c r="J57" s="1"/>
      <c r="K57" s="20"/>
      <c r="L57" s="1"/>
      <c r="M57" s="1"/>
    </row>
    <row r="58" spans="2:13" x14ac:dyDescent="0.25">
      <c r="B58" s="1"/>
      <c r="C58" s="20"/>
      <c r="D58" s="20"/>
      <c r="E58" s="21"/>
      <c r="F58" s="21"/>
      <c r="G58" s="1"/>
      <c r="H58" s="20"/>
      <c r="I58" s="1"/>
      <c r="J58" s="1"/>
      <c r="K58" s="20"/>
      <c r="L58" s="1"/>
      <c r="M58" s="1"/>
    </row>
    <row r="59" spans="2:13" x14ac:dyDescent="0.25">
      <c r="B59" s="1"/>
      <c r="C59" s="20"/>
      <c r="D59" s="20"/>
      <c r="E59" s="21"/>
      <c r="F59" s="21"/>
      <c r="G59" s="1"/>
      <c r="H59" s="20"/>
      <c r="I59" s="1"/>
      <c r="J59" s="1"/>
      <c r="K59" s="20"/>
      <c r="L59" s="1"/>
      <c r="M59" s="1"/>
    </row>
    <row r="60" spans="2:13" x14ac:dyDescent="0.25">
      <c r="B60" s="1"/>
      <c r="C60" s="20"/>
      <c r="D60" s="20"/>
      <c r="E60" s="21"/>
      <c r="F60" s="21"/>
      <c r="G60" s="1"/>
      <c r="H60" s="20"/>
      <c r="I60" s="1"/>
      <c r="J60" s="1"/>
      <c r="K60" s="20"/>
      <c r="L60" s="1"/>
      <c r="M60" s="1"/>
    </row>
    <row r="61" spans="2:13" x14ac:dyDescent="0.25">
      <c r="B61" s="1"/>
      <c r="C61" s="20"/>
      <c r="D61" s="20"/>
      <c r="E61" s="21"/>
      <c r="F61" s="21"/>
      <c r="G61" s="1"/>
      <c r="H61" s="20"/>
      <c r="I61" s="1"/>
      <c r="J61" s="1"/>
      <c r="K61" s="20"/>
      <c r="L61" s="1"/>
      <c r="M61" s="1"/>
    </row>
    <row r="62" spans="2:13" x14ac:dyDescent="0.25">
      <c r="B62" s="1"/>
      <c r="C62" s="20"/>
      <c r="D62" s="20"/>
      <c r="E62" s="21"/>
      <c r="F62" s="21"/>
      <c r="G62" s="1"/>
      <c r="H62" s="20"/>
      <c r="I62" s="1"/>
      <c r="J62" s="1"/>
      <c r="K62" s="20"/>
      <c r="L62" s="1"/>
      <c r="M62" s="1"/>
    </row>
    <row r="63" spans="2:13" x14ac:dyDescent="0.25">
      <c r="M63" s="1"/>
    </row>
    <row r="64" spans="2:13" x14ac:dyDescent="0.25">
      <c r="M64" s="1"/>
    </row>
    <row r="65" spans="13:13" x14ac:dyDescent="0.25">
      <c r="M65" s="1"/>
    </row>
    <row r="66" spans="13:13" x14ac:dyDescent="0.25">
      <c r="M66" s="1"/>
    </row>
  </sheetData>
  <mergeCells count="33">
    <mergeCell ref="F17:G17"/>
    <mergeCell ref="C14:K14"/>
    <mergeCell ref="F18:G18"/>
    <mergeCell ref="F9:G9"/>
    <mergeCell ref="F11:G11"/>
    <mergeCell ref="F13:G13"/>
    <mergeCell ref="F15:G15"/>
    <mergeCell ref="F16:G16"/>
    <mergeCell ref="F20:G20"/>
    <mergeCell ref="F26:K26"/>
    <mergeCell ref="F30:G30"/>
    <mergeCell ref="F35:G35"/>
    <mergeCell ref="F27:G27"/>
    <mergeCell ref="F28:G28"/>
    <mergeCell ref="F22:G22"/>
    <mergeCell ref="F24:G24"/>
    <mergeCell ref="F29:G29"/>
    <mergeCell ref="C3:K3"/>
    <mergeCell ref="C5:K5"/>
    <mergeCell ref="C4:K4"/>
    <mergeCell ref="C6:K6"/>
    <mergeCell ref="C7:E7"/>
    <mergeCell ref="H43:J43"/>
    <mergeCell ref="H44:J44"/>
    <mergeCell ref="H45:J45"/>
    <mergeCell ref="F32:G32"/>
    <mergeCell ref="F34:G34"/>
    <mergeCell ref="F36:G36"/>
    <mergeCell ref="F37:G37"/>
    <mergeCell ref="F38:G38"/>
    <mergeCell ref="F40:G40"/>
    <mergeCell ref="F39:G39"/>
    <mergeCell ref="F41:G41"/>
  </mergeCells>
  <pageMargins left="0.7" right="0.7" top="0.75" bottom="0.75" header="0.3" footer="0.3"/>
  <pageSetup paperSize="9" orientation="portrait" r:id="rId1"/>
  <ignoredErrors>
    <ignoredError sqref="I37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723a90-207b-4e79-9a39-03089f366198">
      <Terms xmlns="http://schemas.microsoft.com/office/infopath/2007/PartnerControls"/>
    </lcf76f155ced4ddcb4097134ff3c332f>
    <TaxCatchAll xmlns="86b99bf4-78d5-43b0-8305-77394f7b18ed" xsi:nil="true"/>
    <Partage xmlns="b1723a90-207b-4e79-9a39-03089f366198">
      <UserInfo>
        <DisplayName/>
        <AccountId xsi:nil="true"/>
        <AccountType/>
      </UserInfo>
    </Partag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D3F762A7E0B94D970AC8F036CD5F9B" ma:contentTypeVersion="19" ma:contentTypeDescription="Crée un document." ma:contentTypeScope="" ma:versionID="cb222bdef1a96c552bcf0e4848ca2b16">
  <xsd:schema xmlns:xsd="http://www.w3.org/2001/XMLSchema" xmlns:xs="http://www.w3.org/2001/XMLSchema" xmlns:p="http://schemas.microsoft.com/office/2006/metadata/properties" xmlns:ns2="b1723a90-207b-4e79-9a39-03089f366198" xmlns:ns3="86b99bf4-78d5-43b0-8305-77394f7b18ed" targetNamespace="http://schemas.microsoft.com/office/2006/metadata/properties" ma:root="true" ma:fieldsID="c473bffb2de2bc9f4227fb906fb9f2a8" ns2:_="" ns3:_="">
    <xsd:import namespace="b1723a90-207b-4e79-9a39-03089f366198"/>
    <xsd:import namespace="86b99bf4-78d5-43b0-8305-77394f7b18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Partag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723a90-207b-4e79-9a39-03089f3661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Partage" ma:index="20" nillable="true" ma:displayName="Partage" ma:format="Dropdown" ma:list="UserInfo" ma:SharePointGroup="0" ma:internalName="Partag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cf1cb05b-d947-41d4-87f7-aa35798f12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b99bf4-78d5-43b0-8305-77394f7b18e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3a843b7-cf98-4a24-bf10-7c6f6c5a4831}" ma:internalName="TaxCatchAll" ma:showField="CatchAllData" ma:web="86b99bf4-78d5-43b0-8305-77394f7b18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903906-9C0B-4607-A5F5-824A4E8116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7A9662-01FB-45B4-9F55-18A3458E5A44}">
  <ds:schemaRefs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b1723a90-207b-4e79-9a39-03089f366198"/>
    <ds:schemaRef ds:uri="http://schemas.microsoft.com/office/infopath/2007/PartnerControls"/>
    <ds:schemaRef ds:uri="http://schemas.microsoft.com/office/2006/metadata/properties"/>
    <ds:schemaRef ds:uri="86b99bf4-78d5-43b0-8305-77394f7b18ed"/>
  </ds:schemaRefs>
</ds:datastoreItem>
</file>

<file path=customXml/itemProps3.xml><?xml version="1.0" encoding="utf-8"?>
<ds:datastoreItem xmlns:ds="http://schemas.openxmlformats.org/officeDocument/2006/customXml" ds:itemID="{C5793E7D-D978-41EB-A122-5E3EE48A3B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723a90-207b-4e79-9a39-03089f366198"/>
    <ds:schemaRef ds:uri="86b99bf4-78d5-43b0-8305-77394f7b18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DQE_Vide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</dc:creator>
  <cp:lastModifiedBy>Julien GUILLET</cp:lastModifiedBy>
  <dcterms:created xsi:type="dcterms:W3CDTF">2020-09-25T00:49:28Z</dcterms:created>
  <dcterms:modified xsi:type="dcterms:W3CDTF">2026-05-23T03:05:26Z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0x0101002FD3F762A7E0B94D970AC8F036CD5F9B</vt:lpwstr>
  </property>
  <property fmtid="{D5CDD505-2E9C-101B-9397-08002B2CF9AE}" pid="3" name="MediaServiceImageTags">
    <vt:lpwstr/>
  </property>
</Properties>
</file>